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597" firstSheet="2" activeTab="2"/>
  </bookViews>
  <sheets>
    <sheet name="DCS INt WS" sheetId="1" r:id="rId1"/>
    <sheet name="Drawing" sheetId="2" r:id="rId2"/>
    <sheet name="Plumb IV" sheetId="3" r:id="rId3"/>
  </sheets>
  <definedNames>
    <definedName name="_xlnm.Print_Area" localSheetId="2">'Plumb IV'!$A$1:$I$75</definedName>
    <definedName name="_xlnm.Print_Titles" localSheetId="2">'Plumb IV'!$2:$2</definedName>
  </definedNames>
  <calcPr fullCalcOnLoad="1"/>
</workbook>
</file>

<file path=xl/sharedStrings.xml><?xml version="1.0" encoding="utf-8"?>
<sst xmlns="http://schemas.openxmlformats.org/spreadsheetml/2006/main" count="2741" uniqueCount="800">
  <si>
    <t>Cupboard detail GD/GA CB 07/01. (Zone 'D'/'A' ground floor).</t>
  </si>
  <si>
    <t>HT/LT panel, transformer, water tank, plant &amp; pump room, all services building.</t>
  </si>
  <si>
    <t>Arch opening, flower bed, partition wall, glazing, sky walk etc., (All floor &amp; Zones).</t>
  </si>
  <si>
    <t>False ceiling joinery detail. (All floors).</t>
  </si>
  <si>
    <t>Roof joinery/ expn detail. (Full all floors).</t>
  </si>
  <si>
    <t>Typical handrail detail. FBD02, SBD02 &amp; SDC02 (All floor &amp; Zones).</t>
  </si>
  <si>
    <t>Lift detail. (Zone 'B' all floors).</t>
  </si>
  <si>
    <t>Schedule of finishes (MH - second floor).</t>
  </si>
  <si>
    <t>168C</t>
  </si>
  <si>
    <t>Schedule of finishes (MH - first floor).</t>
  </si>
  <si>
    <t>168B</t>
  </si>
  <si>
    <t>Schedule of finishes (MH - Ground floor).</t>
  </si>
  <si>
    <t>168A</t>
  </si>
  <si>
    <t>DW frame detail. (Full building).</t>
  </si>
  <si>
    <t>28 Oct 09</t>
  </si>
  <si>
    <t>Door Window detail. (Full building).</t>
  </si>
  <si>
    <t>Rolling shutter /Plinth protection detail.</t>
  </si>
  <si>
    <t>Retaining wall detail.</t>
  </si>
  <si>
    <t>Typical Road section.</t>
  </si>
  <si>
    <t>Zone - SD R11. (Full second floor).</t>
  </si>
  <si>
    <t>Zone - D SD R10. (Full second floor).</t>
  </si>
  <si>
    <t>Zone - D SD R09. (Full second floor).</t>
  </si>
  <si>
    <t>Zone - C SC R08. (Full second floor).</t>
  </si>
  <si>
    <t>Zone - C SC R07. (Full second floor).</t>
  </si>
  <si>
    <t>Zone - C SC R06. (Full second floor).</t>
  </si>
  <si>
    <t>Zone - B SB R05. (Full second floor).</t>
  </si>
  <si>
    <t>Zone - B SB R04. (Full second floor).</t>
  </si>
  <si>
    <t>Zone - B SB R03. (Full second floor).</t>
  </si>
  <si>
    <t>Zone - B SB R02. (Full second floor).</t>
  </si>
  <si>
    <t>Zone - B SB R01. (Full second floor).</t>
  </si>
  <si>
    <t>Zone - D FD R13. (Full first floor).</t>
  </si>
  <si>
    <t>Zone - D FD R12. (Full first floor).</t>
  </si>
  <si>
    <t>Zone - D FD R11. (Full first floor).</t>
  </si>
  <si>
    <t>Zone - D FD R10. (Full first floor).</t>
  </si>
  <si>
    <t>Zone - D FD R09. (Full first floor).</t>
  </si>
  <si>
    <t>Zone - D FD R08. (Full first floor).</t>
  </si>
  <si>
    <t>Run lead joint for spigot and socket pipes and fittings 150mm bore complete all as specified.</t>
  </si>
  <si>
    <t>All as per Srl item 29 above  but plain branch pieces without oval access door.</t>
  </si>
  <si>
    <t>Puddle flanges, fabricated out of 600mm long G.I/M.S. pipe welded around with 6mm thick M.S. plate and M.S. flange at one end of suitable size and properly embedded in RCC wall/slab for 100mm bore of pipe complete all as directed</t>
  </si>
  <si>
    <t>Zone - D FD R07. (Full first floor).</t>
  </si>
  <si>
    <t>Zone - D FD R06. (Full first floor).</t>
  </si>
  <si>
    <t>Zone - D FD R05. (Zone 'D' first floor).</t>
  </si>
  <si>
    <t>Zone - D FD R04. (Full first floor).</t>
  </si>
  <si>
    <t>Zone - D FD R03. (Full first floor).</t>
  </si>
  <si>
    <t>Zone - D FD R02. (Full first floor).</t>
  </si>
  <si>
    <t>Zone - D FD R01. (Full first floor).</t>
  </si>
  <si>
    <t>Zone - D GD R11. (Full ground floor).</t>
  </si>
  <si>
    <t>114-B</t>
  </si>
  <si>
    <t>Zone - D GD R10. (Full ground floor).</t>
  </si>
  <si>
    <t>Zone - D GD R09. (Full ground floor).</t>
  </si>
  <si>
    <t>Zone - D GD R08. (Zone 'D' Ground floor).</t>
  </si>
  <si>
    <t>Zone - D GD R07. (Full ground floor).</t>
  </si>
  <si>
    <t>Zone - A GA R06. (Full ground floor).</t>
  </si>
  <si>
    <t>Zone - A GA R05. (Full ground floor).</t>
  </si>
  <si>
    <t>Zone - A GA R04. (Full ground floor).</t>
  </si>
  <si>
    <t>Zone - A GA R03. (Full ground floor).</t>
  </si>
  <si>
    <t>Zone - A GA R02. (Full ground floor).</t>
  </si>
  <si>
    <t>Zone - A GA R01. (Full ground floor).</t>
  </si>
  <si>
    <t>GROUND FLOOR &amp; FIRST FLOOR (ROOM DETAILS)</t>
  </si>
  <si>
    <t>Toilet detail SD 21. (Zone 'D').</t>
  </si>
  <si>
    <t>Toilet detail SD 20. (Zone 'D').</t>
  </si>
  <si>
    <t>Toilet detail SD 19. (Zone 'D').</t>
  </si>
  <si>
    <t>Toilet detail SD 18. (Zone 'D').</t>
  </si>
  <si>
    <t>Toilet detail SD 17. (Zone 'D').</t>
  </si>
  <si>
    <t>Toilet detail SD 16. (Zone 'D').</t>
  </si>
  <si>
    <t>099</t>
  </si>
  <si>
    <t>Toilet detail SD 15. (Zone 'D').</t>
  </si>
  <si>
    <t>098</t>
  </si>
  <si>
    <t>Toilet detail SD 14. (Zone 'D').</t>
  </si>
  <si>
    <t>097</t>
  </si>
  <si>
    <t>Toilet detail SD 13. (Zone 'D').</t>
  </si>
  <si>
    <t>096</t>
  </si>
  <si>
    <t>Toilet detail SD 12. (Zone 'D').</t>
  </si>
  <si>
    <t>095</t>
  </si>
  <si>
    <t>Toilet detail SC 11. (Zone 'C').</t>
  </si>
  <si>
    <t>094</t>
  </si>
  <si>
    <t>Toilet detail SC 10. (Zone 'C').</t>
  </si>
  <si>
    <t>093</t>
  </si>
  <si>
    <t>Toilet detail SC 09. (Zone 'C').</t>
  </si>
  <si>
    <t>092</t>
  </si>
  <si>
    <t>Toilet detail SB 08. (Zone 'B').</t>
  </si>
  <si>
    <t>091</t>
  </si>
  <si>
    <t>Toilet detail SB 07. (Zone 'B').</t>
  </si>
  <si>
    <t>090</t>
  </si>
  <si>
    <t>Toilet detail SB 06. (Zone 'B').</t>
  </si>
  <si>
    <t>089</t>
  </si>
  <si>
    <t>Toilet detail SB 05. (Zone 'B').</t>
  </si>
  <si>
    <t>088</t>
  </si>
  <si>
    <t>Toilet detail SA 04. (Zone 'A').</t>
  </si>
  <si>
    <t>087</t>
  </si>
  <si>
    <t>Toilet detail SA 03. (Zone 'A').</t>
  </si>
  <si>
    <t>086</t>
  </si>
  <si>
    <t>Toilet detail SA 02. (Zone 'A').</t>
  </si>
  <si>
    <t>085</t>
  </si>
  <si>
    <t>Toilet detail SA 01. (Zone 'A').</t>
  </si>
  <si>
    <t>084</t>
  </si>
  <si>
    <t>TOILET DETAIL (SECOND FLOOR)</t>
  </si>
  <si>
    <t>Toilet detail FD 16. (Zone 'D').</t>
  </si>
  <si>
    <t>083</t>
  </si>
  <si>
    <t>Toilet detail FD 14/15. (Zone 'D').</t>
  </si>
  <si>
    <t>082</t>
  </si>
  <si>
    <t>Toilet detail FD 13. (Zone 'D').</t>
  </si>
  <si>
    <t>081</t>
  </si>
  <si>
    <t>Toilet detail FD 12. (Zone 'D').</t>
  </si>
  <si>
    <t>080</t>
  </si>
  <si>
    <t>Toilet detail FD 11. (Zone 'D').</t>
  </si>
  <si>
    <t>079</t>
  </si>
  <si>
    <t>Toilet detail FD 10. (Zone 'D').</t>
  </si>
  <si>
    <t>078</t>
  </si>
  <si>
    <t>Toilet detail FC 09. (Zone 'C').</t>
  </si>
  <si>
    <t>077</t>
  </si>
  <si>
    <t>Toilet detail FC 08. (Zone 'C').</t>
  </si>
  <si>
    <t>076</t>
  </si>
  <si>
    <t>Toilet detail FB 07. (Zone 'D').</t>
  </si>
  <si>
    <t>075</t>
  </si>
  <si>
    <t>Toilet detail FB 06. (Zone 'D').</t>
  </si>
  <si>
    <t>074</t>
  </si>
  <si>
    <t>Extra over cast iron pipes and fittings, if provided with lead joint in lieu of cement joint for 100mm bore complete all as specified.</t>
  </si>
  <si>
    <r>
      <t>Note</t>
    </r>
    <r>
      <rPr>
        <sz val="12"/>
        <rFont val="Arial"/>
        <family val="2"/>
      </rPr>
      <t xml:space="preserve"> : Joints and fittings shall be measured and paid for separately.</t>
    </r>
  </si>
  <si>
    <t>Toilet detail FB 05. (Zone 'B').</t>
  </si>
  <si>
    <t>073</t>
  </si>
  <si>
    <t>Toilet detail FA 04. (Zone 'A').</t>
  </si>
  <si>
    <t>072</t>
  </si>
  <si>
    <t>Toilet detail FA 03. (Zone 'A').</t>
  </si>
  <si>
    <t>071</t>
  </si>
  <si>
    <t>Toilet detail FA 02. (Zone 'A').</t>
  </si>
  <si>
    <t>070</t>
  </si>
  <si>
    <t>Toilet detail FA 01. (Zone 'A').</t>
  </si>
  <si>
    <t>069</t>
  </si>
  <si>
    <t>Toilet detail GD 24. (Zone 'D').</t>
  </si>
  <si>
    <t>068</t>
  </si>
  <si>
    <t>Toilet detail GD 23. (Zone 'D').</t>
  </si>
  <si>
    <t>067</t>
  </si>
  <si>
    <t>Toilet detail GD 22. (Zone 'D').</t>
  </si>
  <si>
    <t>066</t>
  </si>
  <si>
    <t>Toilet detail GD 21. (Zone 'D').</t>
  </si>
  <si>
    <t>065</t>
  </si>
  <si>
    <t>Toilet detail GD 20. (Zone 'D').</t>
  </si>
  <si>
    <t>064</t>
  </si>
  <si>
    <t>Toilet detail GD 19. (Zone 'D').</t>
  </si>
  <si>
    <t>063</t>
  </si>
  <si>
    <t>Toilet detail GD 18. (Zone 'D').</t>
  </si>
  <si>
    <t>062</t>
  </si>
  <si>
    <t>Toilet detail GD 17. (Zone 'D').</t>
  </si>
  <si>
    <t>061</t>
  </si>
  <si>
    <t>Toilet detail GD 16. (Zone 'D').</t>
  </si>
  <si>
    <t>060</t>
  </si>
  <si>
    <t>Toilet detail GD 15. (Zone 'D').</t>
  </si>
  <si>
    <t>059</t>
  </si>
  <si>
    <t>Toilet detail GD 14. (Zone 'D').</t>
  </si>
  <si>
    <t>058</t>
  </si>
  <si>
    <t>Toilet detail GD 13. (Zone 'D').</t>
  </si>
  <si>
    <t>057</t>
  </si>
  <si>
    <t>Toilet detail GB 12. (Zone 'B').</t>
  </si>
  <si>
    <t>056</t>
  </si>
  <si>
    <t>Toilet detail GA 11. (Zone 'A').</t>
  </si>
  <si>
    <t>055</t>
  </si>
  <si>
    <t>Toilet detail GA 10. (Zone 'A').</t>
  </si>
  <si>
    <t>054</t>
  </si>
  <si>
    <t>Toilet detail GA 09. (Zone 'A').</t>
  </si>
  <si>
    <t>053</t>
  </si>
  <si>
    <t>Toilet detail GA 08. (Zone 'A').</t>
  </si>
  <si>
    <t>052</t>
  </si>
  <si>
    <t>Toilet detail GA 07. (Zone 'A').</t>
  </si>
  <si>
    <t>051</t>
  </si>
  <si>
    <t>Toilet detail GA 06. (Zone 'A').</t>
  </si>
  <si>
    <t>050</t>
  </si>
  <si>
    <t>Toilet detail GA 05. (Zone 'A').</t>
  </si>
  <si>
    <t>049</t>
  </si>
  <si>
    <t>Toilet detail GA 04. (Zone 'A').</t>
  </si>
  <si>
    <t>048</t>
  </si>
  <si>
    <t>Toilet detail GA 03. (Zone 'A').</t>
  </si>
  <si>
    <t>047</t>
  </si>
  <si>
    <t>Toilet detail GA 02. (Zone 'A').</t>
  </si>
  <si>
    <t>046</t>
  </si>
  <si>
    <t>Toilet detail GA 01. (Zone 'A').</t>
  </si>
  <si>
    <t>045</t>
  </si>
  <si>
    <t>Ramp detail-03. (Ground floor).</t>
  </si>
  <si>
    <t>044</t>
  </si>
  <si>
    <t>Ramp detail-02. (Ground floor).</t>
  </si>
  <si>
    <t>043</t>
  </si>
  <si>
    <t>Ramp detail-01. (All floors).</t>
  </si>
  <si>
    <t>042</t>
  </si>
  <si>
    <t>Staircase detail-03. (Zone 'A'/'B' all floors).</t>
  </si>
  <si>
    <t>041</t>
  </si>
  <si>
    <t>Staircase detail-02. (Zone 'A' all floors).</t>
  </si>
  <si>
    <t>040</t>
  </si>
  <si>
    <t>Staircase detail-01. (Zone 'D' all floors).</t>
  </si>
  <si>
    <t>039</t>
  </si>
  <si>
    <t>Elevation I. (Zone 'A' all floors.).</t>
  </si>
  <si>
    <t>038</t>
  </si>
  <si>
    <t>Elevation H. (Zone 'A' all floors.).</t>
  </si>
  <si>
    <t>037</t>
  </si>
  <si>
    <t>Elevation G. (Zone 'B' all floors).</t>
  </si>
  <si>
    <t>036</t>
  </si>
  <si>
    <t>Elevation F. (Zone 'B' all floors).</t>
  </si>
  <si>
    <t>035</t>
  </si>
  <si>
    <t>Elevation E. (Zone 'C &amp; 'D' all floors).</t>
  </si>
  <si>
    <t>034</t>
  </si>
  <si>
    <t>Elevation D. (Zone 'D' all floors).</t>
  </si>
  <si>
    <t>033</t>
  </si>
  <si>
    <t>Elevation B. (Zone 'B' all floors).</t>
  </si>
  <si>
    <t>032</t>
  </si>
  <si>
    <t>Elevation A. (Zone 'A' all floors).</t>
  </si>
  <si>
    <t>031</t>
  </si>
  <si>
    <t>Section (G - G' ). Zone 'B' all floors.</t>
  </si>
  <si>
    <t>030</t>
  </si>
  <si>
    <t>Section (H - H' ) + (J - J' ). Zone 'D' all floors.</t>
  </si>
  <si>
    <t>029</t>
  </si>
  <si>
    <t>Section (E - E' ).  Zone 'A' all floors.</t>
  </si>
  <si>
    <t>028</t>
  </si>
  <si>
    <t>Section (D - D' ). Zone 'C' &amp; 'D' all floors.</t>
  </si>
  <si>
    <t>027</t>
  </si>
  <si>
    <t>Section (C - C' ). Zone 'C' &amp; 'D' all floors.</t>
  </si>
  <si>
    <t>026</t>
  </si>
  <si>
    <t>Section (A - A' ) &amp; (B - B' ).  Zone 'A' all floors.</t>
  </si>
  <si>
    <t>025</t>
  </si>
  <si>
    <t>SECTIONS</t>
  </si>
  <si>
    <t>024</t>
  </si>
  <si>
    <t>023</t>
  </si>
  <si>
    <t>022</t>
  </si>
  <si>
    <t>021</t>
  </si>
  <si>
    <t>020</t>
  </si>
  <si>
    <t>019</t>
  </si>
  <si>
    <t>018</t>
  </si>
  <si>
    <t>017</t>
  </si>
  <si>
    <t>016</t>
  </si>
  <si>
    <t>015</t>
  </si>
  <si>
    <t>014</t>
  </si>
  <si>
    <t>013</t>
  </si>
  <si>
    <t>012</t>
  </si>
  <si>
    <t>011</t>
  </si>
  <si>
    <t>010</t>
  </si>
  <si>
    <t>009</t>
  </si>
  <si>
    <t>008</t>
  </si>
  <si>
    <t>Upper roof plan (Full).</t>
  </si>
  <si>
    <t>007</t>
  </si>
  <si>
    <t>Main roof plan (Full).</t>
  </si>
  <si>
    <t>006</t>
  </si>
  <si>
    <t>Second floor plan (Full).</t>
  </si>
  <si>
    <t>005</t>
  </si>
  <si>
    <t>First floor plan (Full).</t>
  </si>
  <si>
    <t>004</t>
  </si>
  <si>
    <t>Ground floor plan (Full).</t>
  </si>
  <si>
    <t>003</t>
  </si>
  <si>
    <t>Hospital site plan (Part).</t>
  </si>
  <si>
    <t>002</t>
  </si>
  <si>
    <t>External B/R services plan (Full site).</t>
  </si>
  <si>
    <t>001B</t>
  </si>
  <si>
    <t>External E\M services plan (Full site).</t>
  </si>
  <si>
    <t>001A</t>
  </si>
  <si>
    <t>001</t>
  </si>
  <si>
    <t>MAIN HOSPITAL BUILDING</t>
  </si>
  <si>
    <t>Cupboard-01 (Ground floor).</t>
  </si>
  <si>
    <t>Cupboard-G CB-02 (Ground floor).</t>
  </si>
  <si>
    <t>Cupboard-01/02/03 (First floor).</t>
  </si>
  <si>
    <t>Servery room detail (Ground floor).</t>
  </si>
  <si>
    <t>Kitchen details (Ground floor).</t>
  </si>
  <si>
    <t>No. of units 
reqd</t>
  </si>
  <si>
    <t>Toilet details (Single Offrs) (First floor).</t>
  </si>
  <si>
    <t>05 Oct 09</t>
  </si>
  <si>
    <t>Toilet details (Hav) (Ground floor).</t>
  </si>
  <si>
    <t>Toile details(Gents) (Ground floor).</t>
  </si>
  <si>
    <t>Toilet details (Ladies) (Ground floor).</t>
  </si>
  <si>
    <t>East side elevation (All floors).</t>
  </si>
  <si>
    <t>West side elevation (All floors).</t>
  </si>
  <si>
    <t>Rear elevation (All floors).</t>
  </si>
  <si>
    <t>Front elevation (All floors).</t>
  </si>
  <si>
    <t>Sections (B-B' ) (All floors).</t>
  </si>
  <si>
    <t>Sections (A-A' ) (All floors).</t>
  </si>
  <si>
    <t>Cupboard detail CB-03</t>
  </si>
  <si>
    <t>Cupboard detail CB-02</t>
  </si>
  <si>
    <t>Cupboard detail CB-01</t>
  </si>
  <si>
    <t>Kitchen-3 (First floor).</t>
  </si>
  <si>
    <t>Kitchen-2 (First floor).</t>
  </si>
  <si>
    <t>Kitchen-1 (First floor).</t>
  </si>
  <si>
    <t>False ceiling (All floors).</t>
  </si>
  <si>
    <t>Flooring pattern (All floors).</t>
  </si>
  <si>
    <t>Elevation (All floors).</t>
  </si>
  <si>
    <t>05B</t>
  </si>
  <si>
    <t>05A</t>
  </si>
  <si>
    <t>Sections (All floors).</t>
  </si>
  <si>
    <t>DIETARY BLOCK</t>
  </si>
  <si>
    <t>List of service drawings for hospital building, dietory block and offr mess.</t>
  </si>
  <si>
    <t>List of structural drawings for MH, dietary block, Offr Mess &amp; Service buildings.</t>
  </si>
  <si>
    <t>List of drawings Hospital building, dietary building and officers mess..</t>
  </si>
  <si>
    <t>Master list of drawing.</t>
  </si>
  <si>
    <t>List of drawings for other buildings except MH, Dietary block and offr Mess.</t>
  </si>
  <si>
    <t>JCO's MESS &amp; SINGLE ACCN FOR JCO's</t>
  </si>
  <si>
    <t>Floor &amp; roof plan, elevations &amp; section AA.</t>
  </si>
  <si>
    <t>Roof plan, water tank slab, beams &amp; chajja &amp; stair case details.</t>
  </si>
  <si>
    <t>DINING HALL &amp; COOK HOUSE FOR HAV/OR's</t>
  </si>
  <si>
    <t>Floor plan, roof plan, section, elevations &amp; toilet details.</t>
  </si>
  <si>
    <t>Roof framing plan, beams details, water tank slab &amp; chajja detail.</t>
  </si>
  <si>
    <t>First &amp; second floor framing plans &amp; beam details.</t>
  </si>
  <si>
    <t>Roof framing plans &amp; beam details.</t>
  </si>
  <si>
    <t>Schedule of finishes for JCO's Mess &amp; club, single JCO's accn, DH &amp; CH for Hav/ OR's, Single Men Key pers qtrs.</t>
  </si>
  <si>
    <t>Schedule of finishes for Single living for Hav/ OR's, pump house building.</t>
  </si>
  <si>
    <t>Electrical layout &amp; D.B details for DH &amp; CH, single accn for AGE and other staff &amp; pump house building.</t>
  </si>
  <si>
    <t>Electrical layout &amp; D.B details for AGE office and servant quarter.</t>
  </si>
  <si>
    <t>Cast iron cowl for 100mm bore pipe.</t>
  </si>
  <si>
    <t>Cast iron floor anti cockroach trap with stainless steel grating including jointing to waste pipes fixed in cement concrete 1:2:4 type B-1 with cement joint, dia of outlet 100mm, all as specified.</t>
  </si>
  <si>
    <t>(a)   32mm bore</t>
  </si>
  <si>
    <t>(b)   40mm bore</t>
  </si>
  <si>
    <t>(c)   50mm bore</t>
  </si>
  <si>
    <t>(b)   150mm bore</t>
  </si>
  <si>
    <t>Kg</t>
  </si>
  <si>
    <t>Cast iron bossed pipe basin and bath connector, double (for one pipe system), of 100mm bore complete all as specified</t>
  </si>
  <si>
    <t>Cast iron sanitory connections - short connections pipe of length upto 300 mm of 100mm bore complete all as specified</t>
  </si>
  <si>
    <t>Steel water tubes, medium grade, galvanised,with all fittings and fixed to walls, ceiling or laid under floors complete all as specified, of following bore:-</t>
  </si>
  <si>
    <t xml:space="preserve">Un plasticized PVC pipes of pressure rating 10kgf per Sqcm fixed complete to walls,ceiling or in floors etc., 50mm bore of pipe complete all as specified </t>
  </si>
  <si>
    <t>Cast iron pipes with spigot and socket ends, centrifugally cast, class LA, in any lengths, laid in trenches, complete all as specified, for following bores:-</t>
  </si>
  <si>
    <t>Lead wool joints to cast iron  spigot and socketed pipes and fittings, complete all as specified, of following bores:</t>
  </si>
  <si>
    <t>Cast iron fittings for spigot and socket pipes such as bends (any radius, type and  angle).Tapers any type, junctions, branches, collars etc upto 150mm bore of pipe complete all as specified</t>
  </si>
  <si>
    <t>Cast iron, centrifugally cast, (spun), soil, waste and vent pipes, in any length, spigot and socket pipes (as per IS-3989), fixed on walls, or laid in floors or in frenches, complete all as specified, 150mm bore of pipe</t>
  </si>
  <si>
    <t>Cast iron bend (any radius) with duck foot or heel rest as per IS-3989 for 150mm bore of pipe, all as specified.</t>
  </si>
  <si>
    <t xml:space="preserve">Cast iron branch pieces with oval access door, single, (equal or unequal), ordinary or inverted (spigot or socket type), as per IS-3989 for 150mm bore of pipe, all as specified </t>
  </si>
  <si>
    <t>Cast brass clean out plug (COP)/Floor clean out (FCO) with suitable insert keys for opening in brass cap, male threaded joint/reducer with G.I socket  caulked to pipe/fittings of CI incl cost of lead joint complete all as specified for 100mm bore of pipe</t>
  </si>
  <si>
    <t>Mild steel holder bat clamps of suitable size to fix cast iron pipes with walls of 150mm dia, embedded in PCC 1:2:4  type B-1 block of size 100x100x100mm, complete all as specified</t>
  </si>
  <si>
    <t>Cast iron terminal guard (cowl) for 150mm bore of pipe</t>
  </si>
  <si>
    <t>PVC connections, 15 mm size with PTMT nuts, of length 450 mm, all as specified.</t>
  </si>
  <si>
    <t>Drg No</t>
  </si>
  <si>
    <t>Unit Rate
(Rs)</t>
  </si>
  <si>
    <t>Amount
Rs</t>
  </si>
  <si>
    <t>Rate</t>
  </si>
  <si>
    <t>06</t>
  </si>
  <si>
    <t>17.</t>
  </si>
  <si>
    <t>Period of competion of individual item after handing over of site.</t>
  </si>
  <si>
    <t>1.</t>
  </si>
  <si>
    <t>for Accepting Officer</t>
  </si>
  <si>
    <t>03</t>
  </si>
  <si>
    <t>Ser No</t>
  </si>
  <si>
    <t>PVC connections, 15 mm size with PTMT nuts, of length 375 mm, all as specified.</t>
  </si>
  <si>
    <t xml:space="preserve">Serial Page No. </t>
  </si>
  <si>
    <t>Dy. Dir (Contracts)</t>
  </si>
  <si>
    <t>(a)   100mm</t>
  </si>
  <si>
    <t>Cast iron soil, waste and vent pipes (Sand cast) in any length, with or without ears, with cement joints laid in trenches or in floors all as specified, of following bore:-</t>
  </si>
  <si>
    <t>(b)   75mm</t>
  </si>
  <si>
    <t>(b)   75mm bore</t>
  </si>
  <si>
    <t>(a)   100mm bore</t>
  </si>
  <si>
    <t>Cast iron branch pieces, single (equal or unequal) ordinary or inverted (spigot or socket type) or with parallel branches for 100mm bore pipes.</t>
  </si>
  <si>
    <t>All as per Serial item No 7 above but for 75mm bore.</t>
  </si>
  <si>
    <t>Salt glazed stoneware gully traps, square or round mouthed, type 'P', 150mm x 150mm, set and jointed to drain pipe in CM 1:1 complete with excavation and earth work in any type of soil, concrete bed, surrounds, kerbs, etc., and cast iron grating all as specified.</t>
  </si>
  <si>
    <t>Description of items of works</t>
  </si>
  <si>
    <t>No of Units reqd</t>
  </si>
  <si>
    <t>All as per Serial item No 1 above but fixed to walls, of following bores:-</t>
  </si>
  <si>
    <t>Cast iron bends (any radius), diminishing pieces or tapers (larger bore measured), for pipes of bore:-</t>
  </si>
  <si>
    <t>Cast iron bends (any radius) with duck's foot or heel rest, for pipes of bore 100mm.</t>
  </si>
  <si>
    <t>Extra only for fittings if fitted with oval access door, for pipe of bore 75mm.</t>
  </si>
  <si>
    <t>Extra only for fittings if fitted with oval access door, for pipe of bore 100mm.</t>
  </si>
  <si>
    <t>All as per Serial item No 7 above but double branch junction, for 100mm bore.</t>
  </si>
  <si>
    <t>All as per Serial item No 7 above but double branch junction, for 75mm bore.</t>
  </si>
  <si>
    <t>All as per Serial item No 11 above but for 75mm bore.</t>
  </si>
  <si>
    <t>Sheet No.</t>
  </si>
  <si>
    <t>Original date</t>
  </si>
  <si>
    <t>Revised date</t>
  </si>
  <si>
    <t>Brief description of drawings.</t>
  </si>
  <si>
    <t>/1</t>
  </si>
  <si>
    <t>/48</t>
  </si>
  <si>
    <t>OTM\UDH\W\A-9</t>
  </si>
  <si>
    <t>OTM\UDH\W\A-10</t>
  </si>
  <si>
    <t>SINGLE ACCN FOR AGE</t>
  </si>
  <si>
    <t>Floor &amp; roof plan elevation &amp; section.</t>
  </si>
  <si>
    <t>Kitchen &amp; toilet details.</t>
  </si>
  <si>
    <t>6A</t>
  </si>
  <si>
    <t>Ground floor plans &amp; section.</t>
  </si>
  <si>
    <t>First floor &amp; roof plan.</t>
  </si>
  <si>
    <t>Section &amp; elevation</t>
  </si>
  <si>
    <t>Toilet details.</t>
  </si>
  <si>
    <t>Kitchen details.</t>
  </si>
  <si>
    <t>Three Layer PPR Polypropylene random copolymer pipes UV stablized and antimicrobibial fusion welded, having thermal stability for hot and cold water supply including all PPR plain and brass threaded Polypropylene random fittings, laid in trenches, or fixed in walls or laid under floors, concealed type and testing of joints after laying of pipes complete all as specified for the following outer dia of pipes:-</t>
  </si>
  <si>
    <r>
      <t xml:space="preserve">Fully automatic "No touch" hand drier suitable to operate on 230 volts, single phase,  50 Hz, AC power supply complete with brackets for fixing on wall complete all as specified.
</t>
    </r>
    <r>
      <rPr>
        <b/>
        <sz val="11"/>
        <rFont val="Arial"/>
        <family val="2"/>
      </rPr>
      <t>Make</t>
    </r>
    <r>
      <rPr>
        <sz val="11"/>
        <rFont val="Arial"/>
        <family val="2"/>
      </rPr>
      <t xml:space="preserve"> : ARS/ Kopal or equivalent</t>
    </r>
  </si>
  <si>
    <t>(a)    15mm</t>
  </si>
  <si>
    <t xml:space="preserve">(b)     20mm </t>
  </si>
  <si>
    <t xml:space="preserve">(c)      25mm </t>
  </si>
  <si>
    <t xml:space="preserve">(d)     32mm </t>
  </si>
  <si>
    <t xml:space="preserve">(e)     40mm </t>
  </si>
  <si>
    <t xml:space="preserve">(f)     50mm </t>
  </si>
  <si>
    <t xml:space="preserve">(g)     100mm </t>
  </si>
  <si>
    <t>09</t>
  </si>
  <si>
    <t>CP brass conections, suitable for 15mm bore of pipe with brass nuts at both ends, 450mm long, fixed to iron pipe or brass ferrule, all as specified.</t>
  </si>
  <si>
    <t>Stainless steel automatic soap dispensor fixed on walls on wooden plugs with CP brass screws complete all as specified.</t>
  </si>
  <si>
    <t>05</t>
  </si>
  <si>
    <t>Unit</t>
  </si>
  <si>
    <t>Remarks</t>
  </si>
  <si>
    <t>1</t>
  </si>
  <si>
    <t>19.</t>
  </si>
  <si>
    <r>
      <t xml:space="preserve">Brass chromium plated bib tap, long body, fancy type, weighing not less than 690 grams, screwed down, with wall flange, high pressure, screwed  for iron pipe or brass ferrule and fixed complete in all respect for 15mm bore of pipe.  
</t>
    </r>
    <r>
      <rPr>
        <b/>
        <sz val="11"/>
        <color indexed="8"/>
        <rFont val="Arial"/>
        <family val="2"/>
      </rPr>
      <t>Make :</t>
    </r>
    <r>
      <rPr>
        <sz val="11"/>
        <color indexed="8"/>
        <rFont val="Arial"/>
        <family val="2"/>
      </rPr>
      <t xml:space="preserve"> Jaquar Cat Part No 23107 or equivalent of Marc/ Parko/ Dripless.</t>
    </r>
  </si>
  <si>
    <r>
      <t xml:space="preserve">Single hole wash hand basin mixer, cast copper alloy, chromium plated, fancy type, screwed down, high pressure with capstan head, lettered </t>
    </r>
    <r>
      <rPr>
        <b/>
        <sz val="11"/>
        <color indexed="8"/>
        <rFont val="Arial"/>
        <family val="2"/>
      </rPr>
      <t>'Hot'</t>
    </r>
    <r>
      <rPr>
        <sz val="11"/>
        <color indexed="8"/>
        <rFont val="Arial"/>
        <family val="2"/>
      </rPr>
      <t xml:space="preserve"> and </t>
    </r>
    <r>
      <rPr>
        <b/>
        <sz val="11"/>
        <color indexed="8"/>
        <rFont val="Arial"/>
        <family val="2"/>
      </rPr>
      <t>'Cold'</t>
    </r>
    <r>
      <rPr>
        <sz val="11"/>
        <color indexed="8"/>
        <rFont val="Arial"/>
        <family val="2"/>
      </rPr>
      <t xml:space="preserve">, with wall flange, for 15mm bore of pipe fixed to iron pipe or union, all as specified.
</t>
    </r>
    <r>
      <rPr>
        <b/>
        <sz val="11"/>
        <color indexed="8"/>
        <rFont val="Arial"/>
        <family val="2"/>
      </rPr>
      <t>Make :</t>
    </r>
    <r>
      <rPr>
        <sz val="11"/>
        <color indexed="8"/>
        <rFont val="Arial"/>
        <family val="2"/>
      </rPr>
      <t xml:space="preserve"> Jaquar Cat Part No 23167B or equivalent of Marc/ Parko/ Dripless.</t>
    </r>
  </si>
  <si>
    <r>
      <t xml:space="preserve">Stop valve cast copper alloy, CP (concealed type), with long shank and cup, fancy type,   screwed down, with wall flange, high pressure with crutch or butterfly handle, screwed both ends for iron pipe or union, for 15mm bore of pipe, all as specified
</t>
    </r>
    <r>
      <rPr>
        <b/>
        <sz val="11"/>
        <rFont val="Arial"/>
        <family val="2"/>
      </rPr>
      <t>Make :</t>
    </r>
    <r>
      <rPr>
        <sz val="11"/>
        <rFont val="Arial"/>
        <family val="2"/>
      </rPr>
      <t xml:space="preserve"> Jaquar Cat Part No 23083 or equivalent of Marc/ Parko/ Dripless.</t>
    </r>
  </si>
  <si>
    <r>
      <t xml:space="preserve">Pillar tap, cast copper alloy, fancy type with capston heads, chromium plated, screwed down, high pressure with or without lettered 'Hot' or 'cold' with long screwed shanks and flynuts, screwed for iron pipes and fixed for 15mm bore, all as specified.
</t>
    </r>
    <r>
      <rPr>
        <b/>
        <sz val="11"/>
        <rFont val="Arial"/>
        <family val="2"/>
      </rPr>
      <t>Make :</t>
    </r>
    <r>
      <rPr>
        <sz val="11"/>
        <rFont val="Arial"/>
        <family val="2"/>
      </rPr>
      <t xml:space="preserve"> Jaquar Cat Part No 021 or equivalent of Marc/ Parko/ Dripless.</t>
    </r>
  </si>
  <si>
    <r>
      <t xml:space="preserve">Brass chromium plated angle valves, fancy type with wall flange and capston head, fixed to iron pipes or brass ferrule, suitable for 15mm bore of pipe, all as specified.
</t>
    </r>
    <r>
      <rPr>
        <b/>
        <sz val="11"/>
        <rFont val="Arial"/>
        <family val="2"/>
      </rPr>
      <t>Make :</t>
    </r>
    <r>
      <rPr>
        <sz val="11"/>
        <rFont val="Arial"/>
        <family val="2"/>
      </rPr>
      <t xml:space="preserve"> Jaquar Cat Part No 055 or equivalent of Marc/ Parko/ Dripless.</t>
    </r>
  </si>
  <si>
    <r>
      <t xml:space="preserve">Shower rose, CP brass, suitable for 15mm bore of pipe, with 150mm long C.P brass arm, swivel type, fixed to iron pipe or brass ferrule complete all as specified.
</t>
    </r>
    <r>
      <rPr>
        <b/>
        <sz val="11"/>
        <color indexed="8"/>
        <rFont val="Arial"/>
        <family val="2"/>
      </rPr>
      <t>Make :</t>
    </r>
    <r>
      <rPr>
        <sz val="11"/>
        <color indexed="8"/>
        <rFont val="Arial"/>
        <family val="2"/>
      </rPr>
      <t xml:space="preserve"> Jaquar Cat Part No 491 or equivalent of Marc/ Parko/ Dripless.</t>
    </r>
  </si>
  <si>
    <r>
      <t xml:space="preserve">Wall mixing valve, C.P brass, fancy type, with three joints to steel pipes or union, suitable for 15mm bore of pipe, plugged and screwed in walls complete all as specified.
</t>
    </r>
    <r>
      <rPr>
        <b/>
        <sz val="11"/>
        <color indexed="8"/>
        <rFont val="Arial"/>
        <family val="2"/>
      </rPr>
      <t>Make :</t>
    </r>
    <r>
      <rPr>
        <sz val="11"/>
        <color indexed="8"/>
        <rFont val="Arial"/>
        <family val="2"/>
      </rPr>
      <t xml:space="preserve"> Jaquar Cat Part No 219 or equivalent of Marc/ Parko/ Dripless.</t>
    </r>
  </si>
  <si>
    <r>
      <t xml:space="preserve">Surgical purpose Wash hand basin/ Sink mixer, C.P brass, single lever, with extended operating lever with 450mm long braided hoses suitabel for 15mm bore pipe fixed to brass ferrule or pipe complete all as specified.
</t>
    </r>
    <r>
      <rPr>
        <b/>
        <sz val="11"/>
        <rFont val="Arial"/>
        <family val="2"/>
      </rPr>
      <t>Make :</t>
    </r>
    <r>
      <rPr>
        <sz val="11"/>
        <rFont val="Arial"/>
        <family val="2"/>
      </rPr>
      <t xml:space="preserve"> Jaquar Cat Part No 15031 B or equivalent of Marc/ Parko/ Dripless.</t>
    </r>
  </si>
  <si>
    <r>
      <t xml:space="preserve">Sink mixer C.P brass, with special extended spout with 450mm long braided hoses suitable for 15mm bore of pipe, fixed to brass ferrule  or iron pipe complete all as specified.
</t>
    </r>
    <r>
      <rPr>
        <b/>
        <sz val="11"/>
        <color indexed="8"/>
        <rFont val="Arial"/>
        <family val="2"/>
      </rPr>
      <t>Make :</t>
    </r>
    <r>
      <rPr>
        <sz val="11"/>
        <color indexed="8"/>
        <rFont val="Arial"/>
        <family val="2"/>
      </rPr>
      <t xml:space="preserve"> Jaquar Cat Part No 23321B or equivalent of Marc/ Parko/ Dripless.</t>
    </r>
  </si>
  <si>
    <t>DRAFT SCHEDULE 'A' : INTERNAL WATER SUPPLY
JOB NO N-592 : MH AT BHADERWAH</t>
  </si>
  <si>
    <t>(a)    15mm bore</t>
  </si>
  <si>
    <t>(b)     20mm bore</t>
  </si>
  <si>
    <t xml:space="preserve"> (c)      25mm bore </t>
  </si>
  <si>
    <t xml:space="preserve">(d)     32mm bore </t>
  </si>
  <si>
    <t xml:space="preserve">(e)     40mm bore </t>
  </si>
  <si>
    <t xml:space="preserve">(f)     50mm bore </t>
  </si>
  <si>
    <t>2.</t>
  </si>
  <si>
    <t>3.</t>
  </si>
  <si>
    <t>4.</t>
  </si>
  <si>
    <t>5.</t>
  </si>
  <si>
    <t>6.</t>
  </si>
  <si>
    <t>7.</t>
  </si>
  <si>
    <t>8.</t>
  </si>
  <si>
    <t>9.</t>
  </si>
  <si>
    <t>10.</t>
  </si>
  <si>
    <t>11.</t>
  </si>
  <si>
    <t>12.</t>
  </si>
  <si>
    <t>13.</t>
  </si>
  <si>
    <t>14.</t>
  </si>
  <si>
    <t>15.</t>
  </si>
  <si>
    <t>16.</t>
  </si>
  <si>
    <t>18.</t>
  </si>
  <si>
    <t>Signature of Contractor</t>
  </si>
  <si>
    <t>RM</t>
  </si>
  <si>
    <t>Each</t>
  </si>
  <si>
    <t>5</t>
  </si>
  <si>
    <t>6</t>
  </si>
  <si>
    <t>7</t>
  </si>
  <si>
    <t>8</t>
  </si>
  <si>
    <t>01</t>
  </si>
  <si>
    <t>02</t>
  </si>
  <si>
    <t>04</t>
  </si>
  <si>
    <t>-</t>
  </si>
  <si>
    <t>All as per Serial item No 13 above but Nahni trap.</t>
  </si>
  <si>
    <t>All as per Serial item No 16  above but for 75mm bore.</t>
  </si>
  <si>
    <t>07</t>
  </si>
  <si>
    <t>08</t>
  </si>
  <si>
    <t>OTM\UDH\W\S-10</t>
  </si>
  <si>
    <t>/30</t>
  </si>
  <si>
    <t>Foundation plan, columns &amp; footing &amp; plinth beam details.</t>
  </si>
  <si>
    <t>Framing at first floor level, roof level &amp; beams details.</t>
  </si>
  <si>
    <t>Framing plans &amp; beam details.</t>
  </si>
  <si>
    <t>Roof framing plan &amp; beam details.</t>
  </si>
  <si>
    <t>First floor &amp; roof framing plan, beams, water tank slab, chajja &amp; staircase detail.</t>
  </si>
  <si>
    <t>Foundation and roof plan, columns, footing, beams &amp; chajja details.</t>
  </si>
  <si>
    <t>Foundation and roof plan, columns, footing, beams, water tank slab &amp; chajja details.</t>
  </si>
  <si>
    <t>Foundation plan, columns, footing &amp; plinth beam details.</t>
  </si>
  <si>
    <t>First floor and roof framing plan, beams, water tank slab, chajja &amp; staircase details.</t>
  </si>
  <si>
    <t>Foundation and first floor framing plan, columns, footing &amp; beam details.</t>
  </si>
  <si>
    <t>Roof plan, beams, water tank slab, chajja &amp; staircase details.</t>
  </si>
  <si>
    <t>Foundation and roof plan, columns, footing beams, water tank slab &amp; chajja details.</t>
  </si>
  <si>
    <t>Foundation and roof plan, footing columns &amp; beam details.</t>
  </si>
  <si>
    <t>Roof framing plan, beams, water tank slab &amp; staircase details.</t>
  </si>
  <si>
    <t>Foundation plan framing at first floor Level, column, footing &amp; beam details.</t>
  </si>
  <si>
    <t>Typical north light truss detail (upto 6 M Span)</t>
  </si>
  <si>
    <t>Typical north light truss detail (upto 6 M to 9M Span)</t>
  </si>
  <si>
    <t>Typical truss detail (upto 6M span).</t>
  </si>
  <si>
    <t>Typical truss detail (6 M to 9 M span).</t>
  </si>
  <si>
    <t>Typical truss detail (9M to 12 M span).</t>
  </si>
  <si>
    <t>TRUSS DETAILS</t>
  </si>
  <si>
    <t>09 Feb 10</t>
  </si>
  <si>
    <t>MH/ARCH-12</t>
  </si>
  <si>
    <t>/16</t>
  </si>
  <si>
    <t>22 Dec 09</t>
  </si>
  <si>
    <t>Ground floor plan.</t>
  </si>
  <si>
    <t>First floor plan.</t>
  </si>
  <si>
    <t>Roof plan.</t>
  </si>
  <si>
    <t>Toilet-1 (First floor).</t>
  </si>
  <si>
    <t>Toilet-2 (First floor).</t>
  </si>
  <si>
    <t>Toilet-3 (First floor).</t>
  </si>
  <si>
    <t>Toilet-4 (First floor).</t>
  </si>
  <si>
    <t>Toilet-1 (Ground floor).</t>
  </si>
  <si>
    <t>Toilet-2 (Ground floor).</t>
  </si>
  <si>
    <t>16B</t>
  </si>
  <si>
    <t>16C</t>
  </si>
  <si>
    <t>16D</t>
  </si>
  <si>
    <t>OFFICER's MESS &amp; SINGLE OFFICER's ACCN</t>
  </si>
  <si>
    <t>MH/ARCH-13</t>
  </si>
  <si>
    <t>/21</t>
  </si>
  <si>
    <t>Flooring pattern (Ground floor).</t>
  </si>
  <si>
    <t>Flooring pattern (First floor).</t>
  </si>
  <si>
    <t>False ceiling (Ground floor).</t>
  </si>
  <si>
    <t>False ceiling (First floor).</t>
  </si>
  <si>
    <t>14A</t>
  </si>
  <si>
    <t>14B</t>
  </si>
  <si>
    <t>/233</t>
  </si>
  <si>
    <t>Ground floor plan (Zone A).</t>
  </si>
  <si>
    <t>Ground floor plan (Zone B).</t>
  </si>
  <si>
    <t>Ground floor plan (Zone C).</t>
  </si>
  <si>
    <t>Ground floor plan (Zone D).</t>
  </si>
  <si>
    <t>First floor plan (Zone A).</t>
  </si>
  <si>
    <t>First floor plan (Zone B).</t>
  </si>
  <si>
    <t>First floor plan (Zone C).</t>
  </si>
  <si>
    <t>First floor plan (Zone D).</t>
  </si>
  <si>
    <t>Second floor plan (Zone A).</t>
  </si>
  <si>
    <t>Second floor plan (Zone B).</t>
  </si>
  <si>
    <t>Second floor plan (Zone C).</t>
  </si>
  <si>
    <t>Second floor plan (Zone D).</t>
  </si>
  <si>
    <t>Lower roof plan (Zone A).</t>
  </si>
  <si>
    <t>Lower roof plan (Zone B).</t>
  </si>
  <si>
    <t>Lower roof plan (Zone C).</t>
  </si>
  <si>
    <t>Lower roof plan (Zone D).</t>
  </si>
  <si>
    <t>Upper roof plan (Zone B).</t>
  </si>
  <si>
    <t>ELEVATIONS</t>
  </si>
  <si>
    <t>TOILET DETAIL (GROUND FLOOR)</t>
  </si>
  <si>
    <t>132A</t>
  </si>
  <si>
    <t>132B</t>
  </si>
  <si>
    <t>136A</t>
  </si>
  <si>
    <t>136B</t>
  </si>
  <si>
    <t>FLOORING PATTERN</t>
  </si>
  <si>
    <t>Ground Floor (Zone A).</t>
  </si>
  <si>
    <t>Ground Floor (Zone B).</t>
  </si>
  <si>
    <t>Ground Floor (Zone C).</t>
  </si>
  <si>
    <t>Ground Floor (Zone D).</t>
  </si>
  <si>
    <t>First Floor (Zone A).</t>
  </si>
  <si>
    <t>First Floor (Zone B).</t>
  </si>
  <si>
    <t>First Floor (Zone C).</t>
  </si>
  <si>
    <t>First Floor (Zone D).</t>
  </si>
  <si>
    <t>Second Floor (Zone A).</t>
  </si>
  <si>
    <t>Second Floor (Zone B).</t>
  </si>
  <si>
    <t>Second Floor (Zone C).</t>
  </si>
  <si>
    <t>Second Floor (Zone D).</t>
  </si>
  <si>
    <t>FALSE CEILING DETAIL</t>
  </si>
  <si>
    <t>ADDITIONAL DETAILS</t>
  </si>
  <si>
    <t>Boundary wall/ gate guard room.</t>
  </si>
  <si>
    <t>Gate/ guard room detail.</t>
  </si>
  <si>
    <t>163A</t>
  </si>
  <si>
    <t>Culvert detail.</t>
  </si>
  <si>
    <t>163B</t>
  </si>
  <si>
    <t>169C</t>
  </si>
  <si>
    <t>Schedule of finishes Offr Mess/ Dietry block.</t>
  </si>
  <si>
    <t>Meat footing RCC wall footing &amp; stair case detail.</t>
  </si>
  <si>
    <t>First floor framing plan &amp; beam detail.</t>
  </si>
  <si>
    <t>Second floor framing, plan, slab &amp; beam detail.</t>
  </si>
  <si>
    <t>Roof level framing plan &amp; beam  detail.</t>
  </si>
  <si>
    <t>Foundation plan, columns, footing &amp; beam details.</t>
  </si>
  <si>
    <t>First floor framing plan, beams detail.</t>
  </si>
  <si>
    <t>Plinth level framing plan, ramp &amp; beam detail.</t>
  </si>
  <si>
    <t>Foundation plan &amp; first floor framing plan and beams detail.</t>
  </si>
  <si>
    <t>Foundation plan, column, footing &amp; beam detail.</t>
  </si>
  <si>
    <t>Water tank slab level framing plan &amp; beam detail.</t>
  </si>
  <si>
    <t>STRUCTURAL DRAWINGS : OFFICERs MESS</t>
  </si>
  <si>
    <t>Foundation plan &amp; columns &amp; footing &amp; beam detail.</t>
  </si>
  <si>
    <t>Footing &amp; plinth beam details.</t>
  </si>
  <si>
    <t>Framing at first floor level beams &amp; slab detail.</t>
  </si>
  <si>
    <t>Typical truss detail (12M to 18M span).</t>
  </si>
  <si>
    <t>Roof plan &amp; truss detail.</t>
  </si>
  <si>
    <t>Structural notes &amp; TD drawing.</t>
  </si>
  <si>
    <t>OTM/UDH/MH/PL-01</t>
  </si>
  <si>
    <t>21 Dec 09</t>
  </si>
  <si>
    <t>OTM/UDH/MH/PL-02</t>
  </si>
  <si>
    <t>OTM/UDH/MH/PL-03</t>
  </si>
  <si>
    <t>OTM/UDH/MH/PL-04</t>
  </si>
  <si>
    <t>OTM/UDH/MH/PL-05</t>
  </si>
  <si>
    <t>Ground floor (Toilet detail).</t>
  </si>
  <si>
    <t>OTM/UDH/MH/PL-06</t>
  </si>
  <si>
    <t>OTM/UDH/MH/PL-07</t>
  </si>
  <si>
    <t>First floor (Toilet detail).</t>
  </si>
  <si>
    <t>OTM/UDH/MH/PL-08</t>
  </si>
  <si>
    <t>Second floor (Toilet detail).</t>
  </si>
  <si>
    <t>OTM/UDH/MH/PL-09</t>
  </si>
  <si>
    <t>Ground, first &amp; second floor (toilet detail).</t>
  </si>
  <si>
    <t>OTM/UDH/MH/PL-10</t>
  </si>
  <si>
    <t>Water supply schematic diagram.</t>
  </si>
  <si>
    <t>OTM/UDH/OM/PL-01</t>
  </si>
  <si>
    <t>OTM/UDH/OM/PL-02</t>
  </si>
  <si>
    <t>OTM/UDH/OM/PL-03</t>
  </si>
  <si>
    <t>Ground &amp; first floor (toilet detail).</t>
  </si>
  <si>
    <t>OTM/UDH/DB/PL-01</t>
  </si>
  <si>
    <t>OTM/UDH/DB/PL-02</t>
  </si>
  <si>
    <t>EL-01</t>
  </si>
  <si>
    <t>EL-02</t>
  </si>
  <si>
    <t>Hospital first floor plan (Lighting layout).</t>
  </si>
  <si>
    <t>EL-03</t>
  </si>
  <si>
    <t>Hospital second floor plan (Lighting layout).</t>
  </si>
  <si>
    <t>EL-04</t>
  </si>
  <si>
    <t>EL-05</t>
  </si>
  <si>
    <t>EL-06</t>
  </si>
  <si>
    <t>EL-07</t>
  </si>
  <si>
    <t>Electrical layout.</t>
  </si>
  <si>
    <t>EL-08</t>
  </si>
  <si>
    <t>EL-09</t>
  </si>
  <si>
    <t>EL-10</t>
  </si>
  <si>
    <t>OTM/UDH/OM/EL-01</t>
  </si>
  <si>
    <t>Officers mess ground floor plan (lighting &amp; power layout).</t>
  </si>
  <si>
    <t>OTM/UDH/OM/EL-02</t>
  </si>
  <si>
    <t>Officers mess first floor plan (lighting &amp; power layout).</t>
  </si>
  <si>
    <t>OTM/UDH/DB/EL-01</t>
  </si>
  <si>
    <t>Dietry block ground &amp; first floor plan (lighting &amp; power layout).</t>
  </si>
  <si>
    <t>FIRE FIGHTING</t>
  </si>
  <si>
    <t>OTM/UDH/MH/FF-01</t>
  </si>
  <si>
    <t>Hospital ground floor plan (fire fighting layout).</t>
  </si>
  <si>
    <t>OTM/UDH/MH/FF-02</t>
  </si>
  <si>
    <t>Hospital first floor plan (fire fighting layout).</t>
  </si>
  <si>
    <t>OTM/UDH/MH/FF-03</t>
  </si>
  <si>
    <t>OTM/UDH/MH/FF-04</t>
  </si>
  <si>
    <t>11A</t>
  </si>
  <si>
    <t>Hospital site plan (fire fighting layout).</t>
  </si>
  <si>
    <t>FIRE DETECTION</t>
  </si>
  <si>
    <t>FD-01</t>
  </si>
  <si>
    <t>FD-02</t>
  </si>
  <si>
    <t>FD-03</t>
  </si>
  <si>
    <t>AIR CONDITIONING</t>
  </si>
  <si>
    <t>AC-01-(R-3)</t>
  </si>
  <si>
    <t>15 Sep 09</t>
  </si>
  <si>
    <t>Hospital ground floor plan (AC layout).</t>
  </si>
  <si>
    <t>AC-02-(R-2)</t>
  </si>
  <si>
    <t>Hospital first floor plan (AC layout).</t>
  </si>
  <si>
    <t>AC-03-(R-2)</t>
  </si>
  <si>
    <t>Hospital second floor plan (AC layout).</t>
  </si>
  <si>
    <t>Hospital CHW &amp; HW piping schematic layout.</t>
  </si>
  <si>
    <t>08 Dec 09</t>
  </si>
  <si>
    <t>LIST OF DRAWINGS</t>
  </si>
  <si>
    <t>Srl No</t>
  </si>
  <si>
    <t>Floor plan, roof plan, section, elevation.</t>
  </si>
  <si>
    <t>SINGLE ACCN FOR OTHER STAFF</t>
  </si>
  <si>
    <t>Ground, first &amp; roof plan, elevation &amp; section.</t>
  </si>
  <si>
    <t>Toilet details of single accn &amp; servant qtr.</t>
  </si>
  <si>
    <t>AGE OFFICE</t>
  </si>
  <si>
    <t>Floor plan &amp; section.</t>
  </si>
  <si>
    <t>Elevation, roof plan, section &amp; arch detail.</t>
  </si>
  <si>
    <t>Toilet detail.</t>
  </si>
  <si>
    <t>SINGLE LIVING ACCN FOR HAV/OR's</t>
  </si>
  <si>
    <t>Floor plan &amp; roof plan.</t>
  </si>
  <si>
    <t>Elevations.</t>
  </si>
  <si>
    <t>First floor plan &amp; elevation.</t>
  </si>
  <si>
    <t>STORAGE ACCN (POL), GARAGES &amp; SCOOTER SHED FOR JCO's</t>
  </si>
  <si>
    <t>Floor &amp; roof plan, elevation &amp; section.</t>
  </si>
  <si>
    <t>GENERAL STORE FOR B/R &amp; E/M</t>
  </si>
  <si>
    <t>SINGLE MEN KEY PERSONNEL QUARTERS</t>
  </si>
  <si>
    <t>Plan, section, elevation &amp; toilet details.</t>
  </si>
  <si>
    <t>GUARD REST ROOM</t>
  </si>
  <si>
    <t>PUMP HOUSE BUILDING</t>
  </si>
  <si>
    <t>TYPICAL DRAWINGS</t>
  </si>
  <si>
    <t>Typical door window elevations.</t>
  </si>
  <si>
    <t>Typical door window details.</t>
  </si>
  <si>
    <t>Typical detail (false ceiling, servery counter, railing etc.,)</t>
  </si>
  <si>
    <t>Typical detail (PVC partition, shelves, steps, plinth protection etc.,).</t>
  </si>
  <si>
    <t>Wardrobe details.</t>
  </si>
  <si>
    <t>Cupboard detail for Hav.</t>
  </si>
  <si>
    <t>Cupboard detail for OR's.</t>
  </si>
  <si>
    <t>Typical staircase detail.</t>
  </si>
  <si>
    <t>SCHEDULE OF FINISHES</t>
  </si>
  <si>
    <t>Schedule of finishes for servant quarters, single accn for AGE, storage accn &amp; guard room.</t>
  </si>
  <si>
    <t>Schedule of finishes for AGE office, single accn for other staff, General store for E/M &amp; B/R.</t>
  </si>
  <si>
    <t>ELECTRICAL DRAWINGS</t>
  </si>
  <si>
    <t>PLUMBING DRAWINGS.</t>
  </si>
  <si>
    <t>Plumbing layout &amp; Schematic diagram for single men Key personnel qtr, single accn for other staff, CH &amp; DH for Hav &amp; OR's.</t>
  </si>
  <si>
    <t>Plumbing layout &amp; Schematic diagram for single accn for AGE &amp; AGE office.</t>
  </si>
  <si>
    <t>Plumbing layout &amp; Schematic diagram for single living accn for Hav's and OR's.</t>
  </si>
  <si>
    <t>Plumbing layout &amp; Schematic diagram for servant quarter, guard rest room.</t>
  </si>
  <si>
    <t>Plumbing layout &amp; Schematic diagram for JCO's Mess &amp; single living accn.</t>
  </si>
  <si>
    <t>Electrical layout &amp; D.B details for JCO's Mess.</t>
  </si>
  <si>
    <t>Electrical layout &amp; D.B details for Gen store for B/R &amp; E/M, guard rest room, storage accn, single men Key Personnel quarters, Pump House No 1</t>
  </si>
  <si>
    <t>Electrical layout &amp; D.B details for single living accn for Hav/OR's.</t>
  </si>
  <si>
    <t>OTM/UDH/W/WS-10</t>
  </si>
  <si>
    <t>OFFICERS MESS (ELECTRICAL DETAILS)</t>
  </si>
  <si>
    <t>DIETARY BLOCK (ELECTRICAL DETAILS)</t>
  </si>
  <si>
    <t>Dated :</t>
  </si>
  <si>
    <t>SERVANT QUARTERS</t>
  </si>
  <si>
    <t>TOILET DETAIL (FIRST FLOOR)</t>
  </si>
  <si>
    <t>114A</t>
  </si>
  <si>
    <t>SECOND FLOOR (ROOM DETAILS)</t>
  </si>
  <si>
    <t>233B</t>
  </si>
  <si>
    <t>25 Mar 10</t>
  </si>
  <si>
    <t>Zone - B Ground &amp; first floor (Porch detail).</t>
  </si>
  <si>
    <t>MH/UDH/W/LD-1</t>
  </si>
  <si>
    <t>15 Dec 09</t>
  </si>
  <si>
    <t>MH/UDH/W/LD-2</t>
  </si>
  <si>
    <t>MH/UDH/W/LD-3</t>
  </si>
  <si>
    <t>MH/UDH/W/S-10A</t>
  </si>
  <si>
    <t>01 Jan 10</t>
  </si>
  <si>
    <t>Foundation plan and footing details.</t>
  </si>
  <si>
    <t>Plinth beam and footing detail.</t>
  </si>
  <si>
    <t>Second floor framing plan &amp; beam detail.</t>
  </si>
  <si>
    <t>Roof level framing plan, beam &amp; stair case detail.</t>
  </si>
  <si>
    <t>Foundation plan, column &amp; beam detail.</t>
  </si>
  <si>
    <t>Site plan. (Full site).</t>
  </si>
  <si>
    <t>Ground floor plans &amp; section -AA.</t>
  </si>
  <si>
    <t>PH, LT/HT PANEL ROOM, TR, WT/ PLANT &amp; PUMPROOM</t>
  </si>
  <si>
    <t>OVER HEAD RESERVOIR</t>
  </si>
  <si>
    <t>CEUZ/STD-429/10</t>
  </si>
  <si>
    <t>CA No. CEUZ/UDH/04/2010-11</t>
  </si>
  <si>
    <t>Full way lever operated forged brass ball valve of brass body with forged brass hard chrome plated steel ball, union/ flange, washer, nuts &amp; bolts, rated to temperature of 85 degree celcius and testing to a pressure not less than 10 Kg/Sqcm including covering with nitrile rubber insulation 9mm thick, insulation as per specifications, for the following bore of pipes:-</t>
  </si>
  <si>
    <t>Butter fly valve with nitrile seat and stainless steel stem with lever operation and cast iron body in powder coated finish, of approved make, with union/ flange, washer, nuts and bolts, rated to temperature of 85 degree celcius and tested to a pressure not less than 15 Kg/Sqcm including nitrile rubber insulaton 9mm thick, insulation with proprietary fire proof protective coating against mechanical damage as per maufacturer's specification complete in all respects as required for 100mm bore pipe.</t>
  </si>
  <si>
    <t>Bib tap, cast copper alloy with crutch or butterfly handle, chromium plated, screwed down, high pressure, with wall flange, screwed for iron pipe or brass ferrule and fixed complete for 15mm bore of pipe.</t>
  </si>
  <si>
    <r>
      <t xml:space="preserve">Fixing only vertical wall mounting water storage heaters (Gyser), capacity 25 litres, with all fitting such as nipples etc, mounted on and including holding down bolts of suitable size grouted in PCC 1:2:4 type B-1 blocks and testing complete after making connections.
</t>
    </r>
    <r>
      <rPr>
        <b/>
        <sz val="11"/>
        <color indexed="8"/>
        <rFont val="Arial"/>
        <family val="2"/>
      </rPr>
      <t xml:space="preserve">Note : </t>
    </r>
    <r>
      <rPr>
        <sz val="11"/>
        <color indexed="8"/>
        <rFont val="Arial"/>
        <family val="2"/>
      </rPr>
      <t>Gyser shall be issued under Sch 'B' free for fixing.</t>
    </r>
  </si>
  <si>
    <t>MH/UDH\W\MLD</t>
  </si>
  <si>
    <t>Typical details of sesmic provisions.</t>
  </si>
  <si>
    <t>30 Mar 07</t>
  </si>
  <si>
    <t>/5</t>
  </si>
  <si>
    <t>CEUZ/TD-1253/07</t>
  </si>
  <si>
    <t>29 Apr 08</t>
  </si>
  <si>
    <t>General notes for RCC works</t>
  </si>
  <si>
    <t>/11</t>
  </si>
  <si>
    <t>CEUZ/TD-1252/07</t>
  </si>
  <si>
    <t>Septic tank &amp; soakage well/ pit.</t>
  </si>
  <si>
    <t>11 May 05</t>
  </si>
  <si>
    <t>09 Oct 03</t>
  </si>
  <si>
    <t>/2</t>
  </si>
  <si>
    <t>CE/TD-1202/03</t>
  </si>
  <si>
    <t>19 Mar 04</t>
  </si>
  <si>
    <t>Details of manholes.</t>
  </si>
  <si>
    <t>25 Jun 03</t>
  </si>
  <si>
    <t>18 Apr 90</t>
  </si>
  <si>
    <t>CE/TD-1004/90</t>
  </si>
  <si>
    <t>Detail of valve pits.</t>
  </si>
  <si>
    <t>CE/TD-1001/90</t>
  </si>
  <si>
    <t>Circular stair details manhole cover details &amp; misc details.</t>
  </si>
  <si>
    <t>02 Nov 04</t>
  </si>
  <si>
    <t>/4</t>
  </si>
  <si>
    <t>2004/ST/032</t>
  </si>
  <si>
    <t>Ventilator details, the deam details &amp; column reinforcement details.</t>
  </si>
  <si>
    <t>Bottom &amp; top dome RCC detail &amp; part sectional RCC details of dome.</t>
  </si>
  <si>
    <t>Foundation plan, RCC detail of raft &amp; sectional elevation of tank.</t>
  </si>
  <si>
    <t>Overhead reservoir 50,000 Gallons cap</t>
  </si>
  <si>
    <t>30 Mar 10</t>
  </si>
  <si>
    <t>AC-SCH-01R02</t>
  </si>
  <si>
    <t>Hospital second floor.</t>
  </si>
  <si>
    <t>Hospital first floor.</t>
  </si>
  <si>
    <t>Hospital ground floor.</t>
  </si>
  <si>
    <t>Hospital second floor plan (fire fighting layout).</t>
  </si>
  <si>
    <t>Hospital terrace plan (lightning protection and machine room light and power layout).</t>
  </si>
  <si>
    <t>Hospital second floor plan (Power &amp; cable tray layout).</t>
  </si>
  <si>
    <t>Hospital first floor plan (Power &amp; cable tray layout).</t>
  </si>
  <si>
    <t>Hospital ground floor plan (Power &amp; cable tray layout).</t>
  </si>
  <si>
    <t>Hospital ground floor plan (lighting &amp; layout).</t>
  </si>
  <si>
    <t>ELECTRICAL  DETAILS</t>
  </si>
  <si>
    <t>Ground &amp; first floor.</t>
  </si>
  <si>
    <t>DIETARY BLOCK (PLUMBING DETAIL)</t>
  </si>
  <si>
    <t>First floor.</t>
  </si>
  <si>
    <t>Ground floor.</t>
  </si>
  <si>
    <t>OFFICERS MESS (PLUMBING DETAIL)</t>
  </si>
  <si>
    <t>Second roof.</t>
  </si>
  <si>
    <t>Second floor.</t>
  </si>
  <si>
    <t>HOSPITAL BUILDING (PLUMBING DETAIL)</t>
  </si>
  <si>
    <t>Structural details.</t>
  </si>
  <si>
    <t>Roof plan, water tank level slab and beam details.</t>
  </si>
  <si>
    <t>First floor framing plan, slab, beams detail.</t>
  </si>
  <si>
    <t>STRUCTURAL DRAWINGS : DIETARY BLOCK BUILDING</t>
  </si>
  <si>
    <t>STRUCTURAL DRAWINGS : HOSPITAL BUILDINGS (ZONE -D)</t>
  </si>
  <si>
    <t>Second floor framing plan, slab &amp; beam details.</t>
  </si>
  <si>
    <t>STRUCTURAL DRAWINGS : HOSPITAL BUILDINGS (ZONE -C)</t>
  </si>
  <si>
    <t>STRUCTURAL DRAWINGS : HOSPITAL BUILDINGS (ZONE -B)</t>
  </si>
  <si>
    <t>First floor framIng plan  beam detail.</t>
  </si>
  <si>
    <t>STRUCTURAL DRAWINGS : HOSPITAL BUILDINGS (ZONE -A)</t>
  </si>
  <si>
    <t>Zone - D SD/PC 26/27/28  (Full second floor).</t>
  </si>
  <si>
    <t>Zone - D SD/PC 23/24/25.  (Full second floor).</t>
  </si>
  <si>
    <t>Zone - D SD 20/21/22.  (Full second floor).</t>
  </si>
  <si>
    <t>Zone - C SC 18/19. (Full second floor).</t>
  </si>
  <si>
    <t>Zone - C SC/PC 16.  (Full second floor).</t>
  </si>
  <si>
    <t>Zone - C SC/PC 14/15/17.  (Full second floor).</t>
  </si>
  <si>
    <t>Zone - B SB/PC 12.  (Full second floor).</t>
  </si>
  <si>
    <t>Zone - B SB/PC 10/11.  (Full second floor).</t>
  </si>
  <si>
    <t>Zone - B SB/PC08/09.  (Full second floor).</t>
  </si>
  <si>
    <t>Zone - A/B SA/SB PC 07/13.  (Full second floor).</t>
  </si>
  <si>
    <t>Zone - A SA/PC 05/06.  (Full second floor).</t>
  </si>
  <si>
    <t>Zone - A SA/PC 03/04. (Full second floor).</t>
  </si>
  <si>
    <t>Zone - A SA/PC 01/02. (Full first floor).</t>
  </si>
  <si>
    <t>Zone - D FD/PC 05/06. (Full first floor).</t>
  </si>
  <si>
    <t>Zone - C FC/PC 02/03. (Full first floor).</t>
  </si>
  <si>
    <t>Zone - B/D FB/FD PC 01/04. (Full first floor).</t>
  </si>
  <si>
    <t>Zone - D GD/PC 18/19. (Full ground floor).</t>
  </si>
  <si>
    <t>Zone - D GD/PC 16/17. (Full ground floor).</t>
  </si>
  <si>
    <t>Zone - D GD/PC 15/21. (Full ground floor).</t>
  </si>
  <si>
    <t>Zone - D GD/PC 14/20. (Full ground floor).</t>
  </si>
  <si>
    <t>Zone - D GD/PC 12/13. (Full ground floor).</t>
  </si>
  <si>
    <t>Zone - B GB/PC 09/10. (Full ground floor).</t>
  </si>
  <si>
    <t>Zone - B GB/PC 08/11. (Full ground floor).</t>
  </si>
  <si>
    <t>Zone - B GB/PC 06/07. (Full ground floor).</t>
  </si>
  <si>
    <t>Zone - B GB/PC 04/05. (Full ground floor).</t>
  </si>
  <si>
    <t>Zone - A GA/PC R03. (Full ground floor).</t>
  </si>
  <si>
    <t>Zone - A GA/PC 01-02. (Full ground floor).</t>
  </si>
  <si>
    <t>Cupboard detail SD CB 17/18. (Zone 'D' second floor).</t>
  </si>
  <si>
    <t>Cupboard detail SD CB 15/16. (Zone 'D' second floor).</t>
  </si>
  <si>
    <t>Cupboard detail SD CB 14. (Zone 'D' second floor).</t>
  </si>
  <si>
    <t>Cupboard detail SC CB 12. (Zone 'B' second floor).</t>
  </si>
  <si>
    <t>Cupboard detail SC CB 11. (Zone 'B' second floor).</t>
  </si>
  <si>
    <t>Cupboard detail SC CB 10/13. (Zone 'B' second floor).</t>
  </si>
  <si>
    <t>Cupboard detail SC CB 08/09. (Zone 'B' second floor).</t>
  </si>
  <si>
    <t>Cupboard detail SB CB 06/07. (Zone 'B' second floor).</t>
  </si>
  <si>
    <t>Cupboard detail SB CB 05. (Zone 'A'/'B' second floor).</t>
  </si>
  <si>
    <t>Cupboard detail SB CB 03/04. (Zone 'A' second floor).</t>
  </si>
  <si>
    <t>Cupboard detail SA CB 01/02. (Zone 'A' second floor).</t>
  </si>
  <si>
    <t>Cupboard detail FD CB 18. (Zone 'D' first floor).</t>
  </si>
  <si>
    <t>Cupboard detail FC CB 16. (Zone 'C' first floor).</t>
  </si>
  <si>
    <t>Cupboard detail FC CB 15. (Zone 'C' first floor).</t>
  </si>
  <si>
    <t>Cupboard detail FC CB 13/14. (Zone 'C' first floor).</t>
  </si>
  <si>
    <t>Cupboard detail FC CB 12. (Zone 'C' first floor).</t>
  </si>
  <si>
    <t>Cupboard detail FC CB 11. (Zone 'C' first floor).</t>
  </si>
  <si>
    <t>Cupboard detail FC CB 09. (Zone 'C' first floor).</t>
  </si>
  <si>
    <t>Cupboard detail FB CB 06. (Zone 'B' first floor).</t>
  </si>
  <si>
    <t>Cupboard detail FB CB 04. (Zone 'B' first floor).</t>
  </si>
  <si>
    <t>Cupboard detail FB CB 03. (Zone 'B' first floor).</t>
  </si>
  <si>
    <t>Cupboard detail FA CB 02/10. (Zone 'A' first floor).</t>
  </si>
  <si>
    <t>Cupboard detail FA CB 01. (Zone 'A' first floor).</t>
  </si>
  <si>
    <t>Cupboard detail GD CB 12/13. (Zone 'D' ground floor).</t>
  </si>
  <si>
    <t>Cupboard detail GD CB 09/10. (Zone 'D' ground floor).</t>
  </si>
  <si>
    <t>Cupboard detail GD CB 08. (Zone 'D' ground floor).</t>
  </si>
  <si>
    <t>Cupboard detail GB CB 06. (Zone 'B' ground floor).</t>
  </si>
  <si>
    <t>Cupboard detail GB CB 05. (Zone 'B'/'D' ground floor).</t>
  </si>
  <si>
    <t>Cupboard detail GA CB 04. (Zone 'B' ground floor).</t>
  </si>
  <si>
    <t>Cupboard detail GA CB 02/03. (Zone 'A' ground floor).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</si>
</sst>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Red]0.00"/>
    <numFmt numFmtId="167" formatCode="0;[Red]0"/>
    <numFmt numFmtId="168" formatCode="#,##0.00;[Red]#,##0.00"/>
    <numFmt numFmtId="169" formatCode="0.00_);\(0.00\)"/>
    <numFmt numFmtId="170" formatCode="#,##0.0"/>
    <numFmt numFmtId="171" formatCode="_(* #,##0_);_(* \(#,##0\);_(* &quot;-&quot;??_);_(@_)"/>
    <numFmt numFmtId="172" formatCode="#,##0.000"/>
    <numFmt numFmtId="173" formatCode="#,##0.0000"/>
    <numFmt numFmtId="174" formatCode="00000"/>
  </numFmts>
  <fonts count="56">
    <font>
      <sz val="10"/>
      <name val="Arial"/>
      <family val="0"/>
    </font>
    <font>
      <sz val="8"/>
      <name val="Arial"/>
      <family val="0"/>
    </font>
    <font>
      <sz val="11"/>
      <name val="Arial"/>
      <family val="2"/>
    </font>
    <font>
      <b/>
      <sz val="11"/>
      <name val="Arial"/>
      <family val="2"/>
    </font>
    <font>
      <sz val="10"/>
      <name val="Helv"/>
      <family val="0"/>
    </font>
    <font>
      <sz val="12"/>
      <name val="Arial"/>
      <family val="2"/>
    </font>
    <font>
      <b/>
      <sz val="10"/>
      <name val="Arial"/>
      <family val="2"/>
    </font>
    <font>
      <sz val="11"/>
      <name val="Microsoft Sans Serif"/>
      <family val="2"/>
    </font>
    <font>
      <u val="single"/>
      <sz val="10"/>
      <color indexed="12"/>
      <name val="Arial"/>
      <family val="0"/>
    </font>
    <font>
      <u val="single"/>
      <sz val="10"/>
      <color indexed="36"/>
      <name val="Arial"/>
      <family val="0"/>
    </font>
    <font>
      <b/>
      <u val="single"/>
      <sz val="11"/>
      <name val="Arial"/>
      <family val="2"/>
    </font>
    <font>
      <b/>
      <sz val="11"/>
      <color indexed="8"/>
      <name val="Arial"/>
      <family val="2"/>
    </font>
    <font>
      <sz val="11"/>
      <color indexed="8"/>
      <name val="Arial"/>
      <family val="2"/>
    </font>
    <font>
      <u val="single"/>
      <sz val="11"/>
      <name val="Arial"/>
      <family val="2"/>
    </font>
    <font>
      <i/>
      <sz val="11"/>
      <name val="Arial"/>
      <family val="2"/>
    </font>
    <font>
      <sz val="11"/>
      <name val="Batang"/>
      <family val="1"/>
    </font>
    <font>
      <sz val="11"/>
      <name val="Helv"/>
      <family val="0"/>
    </font>
    <font>
      <b/>
      <u val="single"/>
      <sz val="10"/>
      <name val="Arial"/>
      <family val="2"/>
    </font>
    <font>
      <b/>
      <sz val="12"/>
      <name val="Arial"/>
      <family val="2"/>
    </font>
    <font>
      <i/>
      <sz val="12"/>
      <name val="Arial"/>
      <family val="2"/>
    </font>
    <font>
      <u val="single"/>
      <sz val="12"/>
      <name val="Arial"/>
      <family val="2"/>
    </font>
    <font>
      <b/>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4"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5">
    <xf numFmtId="0" fontId="0" fillId="0" borderId="0" xfId="0" applyAlignment="1">
      <alignment/>
    </xf>
    <xf numFmtId="0" fontId="2" fillId="0" borderId="0" xfId="0" applyFont="1" applyBorder="1" applyAlignment="1">
      <alignment horizontal="center" vertical="top" wrapText="1"/>
    </xf>
    <xf numFmtId="0" fontId="7" fillId="0" borderId="0" xfId="61" applyNumberFormat="1" applyFont="1" applyAlignment="1">
      <alignment horizontal="justify" vertical="top" wrapText="1"/>
      <protection/>
    </xf>
    <xf numFmtId="0" fontId="0" fillId="0" borderId="0" xfId="0" applyAlignment="1">
      <alignment vertical="top"/>
    </xf>
    <xf numFmtId="0" fontId="2" fillId="0" borderId="0" xfId="0" applyFont="1" applyAlignment="1">
      <alignment vertical="top"/>
    </xf>
    <xf numFmtId="0" fontId="2" fillId="0" borderId="10" xfId="0" applyFont="1" applyBorder="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quotePrefix="1">
      <alignment horizontal="center" vertical="top" wrapText="1"/>
    </xf>
    <xf numFmtId="0" fontId="2" fillId="0" borderId="0" xfId="0" applyFont="1" applyAlignment="1">
      <alignment horizontal="justify" vertical="top" wrapText="1"/>
    </xf>
    <xf numFmtId="0" fontId="0" fillId="0" borderId="0" xfId="0" applyFont="1" applyAlignment="1">
      <alignment horizontal="center" vertical="top" wrapText="1"/>
    </xf>
    <xf numFmtId="0" fontId="2" fillId="0" borderId="0" xfId="0" applyFont="1" applyAlignment="1">
      <alignment horizontal="center" vertical="top" wrapText="1"/>
    </xf>
    <xf numFmtId="0" fontId="2" fillId="0" borderId="0" xfId="61" applyNumberFormat="1" applyFont="1" applyBorder="1" applyAlignment="1">
      <alignment horizontal="center" vertical="top" textRotation="180" wrapText="1"/>
      <protection/>
    </xf>
    <xf numFmtId="0" fontId="2" fillId="0" borderId="0" xfId="0" applyFont="1" applyBorder="1" applyAlignment="1">
      <alignment horizontal="justify" vertical="top" wrapText="1"/>
    </xf>
    <xf numFmtId="0" fontId="2" fillId="0" borderId="0" xfId="61" applyNumberFormat="1" applyFont="1" applyAlignment="1">
      <alignment vertical="top" wrapText="1"/>
      <protection/>
    </xf>
    <xf numFmtId="0" fontId="2" fillId="0" borderId="0" xfId="61" applyNumberFormat="1" applyFont="1" applyAlignment="1">
      <alignment horizontal="center" vertical="top" wrapText="1"/>
      <protection/>
    </xf>
    <xf numFmtId="0" fontId="2" fillId="0" borderId="0" xfId="61" applyNumberFormat="1" applyFont="1" applyBorder="1" applyAlignment="1">
      <alignment horizontal="center" vertical="top" wrapText="1"/>
      <protection/>
    </xf>
    <xf numFmtId="0" fontId="12" fillId="0" borderId="0" xfId="61" applyFont="1" applyBorder="1" applyAlignment="1" quotePrefix="1">
      <alignment horizontal="left" vertical="top"/>
      <protection/>
    </xf>
    <xf numFmtId="0" fontId="12" fillId="0" borderId="0" xfId="61" applyFont="1" applyBorder="1" applyAlignment="1">
      <alignment horizontal="justify" vertical="top"/>
      <protection/>
    </xf>
    <xf numFmtId="0" fontId="12" fillId="0" borderId="0" xfId="61" applyFont="1" applyBorder="1" applyAlignment="1">
      <alignment horizontal="center" vertical="top"/>
      <protection/>
    </xf>
    <xf numFmtId="1" fontId="2" fillId="0" borderId="0" xfId="61" applyNumberFormat="1" applyFont="1" applyBorder="1" applyAlignment="1">
      <alignment horizontal="center" vertical="top"/>
      <protection/>
    </xf>
    <xf numFmtId="0" fontId="2" fillId="0" borderId="0" xfId="61" applyFont="1" applyFill="1" applyBorder="1" applyAlignment="1">
      <alignment horizontal="justify" vertical="top"/>
      <protection/>
    </xf>
    <xf numFmtId="0" fontId="2" fillId="0" borderId="0" xfId="61" applyFont="1" applyBorder="1" applyAlignment="1">
      <alignment vertical="top" textRotation="180"/>
      <protection/>
    </xf>
    <xf numFmtId="1" fontId="12" fillId="0" borderId="0" xfId="61" applyNumberFormat="1" applyFont="1" applyBorder="1" applyAlignment="1">
      <alignment horizontal="center" vertical="top"/>
      <protection/>
    </xf>
    <xf numFmtId="0" fontId="12" fillId="0" borderId="0" xfId="61" applyFont="1" applyFill="1" applyBorder="1" applyAlignment="1">
      <alignment horizontal="center" vertical="top"/>
      <protection/>
    </xf>
    <xf numFmtId="0" fontId="2" fillId="0" borderId="0" xfId="61" applyFont="1" applyBorder="1" applyAlignment="1">
      <alignment horizontal="center" vertical="top"/>
      <protection/>
    </xf>
    <xf numFmtId="0" fontId="2" fillId="0" borderId="0" xfId="61" applyNumberFormat="1" applyFont="1" applyAlignment="1">
      <alignment horizontal="left" vertical="top" wrapText="1"/>
      <protection/>
    </xf>
    <xf numFmtId="0" fontId="2" fillId="0" borderId="0" xfId="61" applyNumberFormat="1" applyFont="1" applyBorder="1" applyAlignment="1">
      <alignment vertical="top" textRotation="180"/>
      <protection/>
    </xf>
    <xf numFmtId="0" fontId="2" fillId="0" borderId="0" xfId="61" applyFont="1" applyBorder="1" applyAlignment="1">
      <alignment horizontal="center" vertical="top" wrapText="1"/>
      <protection/>
    </xf>
    <xf numFmtId="0" fontId="2" fillId="0" borderId="0" xfId="61" applyNumberFormat="1" applyFont="1" applyBorder="1" applyAlignment="1">
      <alignment horizontal="left" vertical="top" wrapText="1"/>
      <protection/>
    </xf>
    <xf numFmtId="0" fontId="2" fillId="0" borderId="0" xfId="0" applyFont="1" applyBorder="1" applyAlignment="1">
      <alignment vertical="top" wrapText="1"/>
    </xf>
    <xf numFmtId="0" fontId="2" fillId="0" borderId="10" xfId="0" applyFont="1" applyBorder="1" applyAlignment="1" quotePrefix="1">
      <alignment horizontal="center" vertical="top" wrapText="1"/>
    </xf>
    <xf numFmtId="2" fontId="2" fillId="0" borderId="0" xfId="0" applyNumberFormat="1" applyFont="1" applyBorder="1" applyAlignment="1">
      <alignment horizontal="right" vertical="top" wrapText="1"/>
    </xf>
    <xf numFmtId="1" fontId="2" fillId="0" borderId="0" xfId="0" applyNumberFormat="1" applyFont="1" applyBorder="1" applyAlignment="1">
      <alignment horizontal="center" vertical="top" wrapText="1"/>
    </xf>
    <xf numFmtId="2" fontId="2" fillId="0" borderId="0" xfId="0" applyNumberFormat="1" applyFont="1" applyAlignment="1">
      <alignment horizontal="righ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top"/>
    </xf>
    <xf numFmtId="0" fontId="14" fillId="0" borderId="0" xfId="0" applyFont="1" applyBorder="1" applyAlignment="1">
      <alignment horizontal="center" vertical="top"/>
    </xf>
    <xf numFmtId="43" fontId="2" fillId="0" borderId="0" xfId="0" applyNumberFormat="1" applyFont="1" applyBorder="1" applyAlignment="1">
      <alignment horizontal="left" vertical="top" wrapText="1"/>
    </xf>
    <xf numFmtId="0" fontId="15" fillId="0" borderId="0" xfId="61" applyNumberFormat="1" applyFont="1" applyAlignment="1">
      <alignment horizontal="center" vertical="top" wrapText="1"/>
      <protection/>
    </xf>
    <xf numFmtId="0" fontId="15" fillId="0" borderId="0" xfId="61" applyNumberFormat="1" applyFont="1" applyAlignment="1">
      <alignment vertical="top" wrapText="1"/>
      <protection/>
    </xf>
    <xf numFmtId="2" fontId="15" fillId="0" borderId="0" xfId="61" applyNumberFormat="1" applyFont="1" applyAlignment="1">
      <alignment vertical="top" wrapText="1"/>
      <protection/>
    </xf>
    <xf numFmtId="0" fontId="15" fillId="0" borderId="0" xfId="61" applyFont="1">
      <alignment/>
      <protection/>
    </xf>
    <xf numFmtId="2" fontId="15" fillId="0" borderId="0" xfId="61" applyNumberFormat="1" applyFont="1" applyAlignment="1">
      <alignment horizontal="center" vertical="top" wrapText="1"/>
      <protection/>
    </xf>
    <xf numFmtId="0" fontId="16" fillId="0" borderId="0" xfId="61" applyFont="1" applyBorder="1" applyAlignment="1">
      <alignment vertical="top" textRotation="180"/>
      <protection/>
    </xf>
    <xf numFmtId="0" fontId="15" fillId="0" borderId="0" xfId="61" applyNumberFormat="1" applyFont="1" applyAlignment="1">
      <alignment horizontal="left" vertical="top" wrapText="1"/>
      <protection/>
    </xf>
    <xf numFmtId="0" fontId="2" fillId="0" borderId="0" xfId="61" applyFont="1" applyBorder="1" applyAlignment="1">
      <alignment horizontal="left" vertical="top" wrapText="1"/>
      <protection/>
    </xf>
    <xf numFmtId="0" fontId="2" fillId="0" borderId="0" xfId="61" applyFont="1" applyBorder="1" applyAlignment="1">
      <alignment horizontal="justify" vertical="top" wrapText="1"/>
      <protection/>
    </xf>
    <xf numFmtId="0" fontId="2" fillId="0" borderId="0" xfId="0" applyFont="1" applyAlignment="1">
      <alignment horizontal="right"/>
    </xf>
    <xf numFmtId="0" fontId="2" fillId="0" borderId="0" xfId="0" applyFont="1" applyAlignment="1">
      <alignment/>
    </xf>
    <xf numFmtId="0" fontId="2" fillId="0" borderId="0" xfId="61" applyNumberFormat="1" applyFont="1" applyBorder="1" applyAlignment="1">
      <alignment vertical="top" wrapText="1"/>
      <protection/>
    </xf>
    <xf numFmtId="0" fontId="12" fillId="0" borderId="0" xfId="61" applyNumberFormat="1" applyFont="1" applyBorder="1" applyAlignment="1">
      <alignment horizontal="justify" vertical="top"/>
      <protection/>
    </xf>
    <xf numFmtId="0" fontId="12" fillId="0" borderId="0" xfId="61" applyFont="1" applyBorder="1" applyAlignment="1">
      <alignment horizontal="right" vertical="top"/>
      <protection/>
    </xf>
    <xf numFmtId="1" fontId="2" fillId="0" borderId="0" xfId="61" applyNumberFormat="1" applyFont="1" applyBorder="1" applyAlignment="1">
      <alignment horizontal="right" vertical="top"/>
      <protection/>
    </xf>
    <xf numFmtId="0" fontId="12" fillId="0" borderId="0" xfId="61" applyFont="1" applyBorder="1" applyAlignment="1">
      <alignment horizontal="right" vertical="top" wrapText="1"/>
      <protection/>
    </xf>
    <xf numFmtId="2" fontId="2" fillId="0" borderId="0" xfId="61" applyNumberFormat="1" applyFont="1" applyBorder="1" applyAlignment="1">
      <alignment horizontal="right" vertical="top" wrapText="1"/>
      <protection/>
    </xf>
    <xf numFmtId="0" fontId="2" fillId="0" borderId="0" xfId="61" applyNumberFormat="1" applyFont="1" applyBorder="1" applyAlignment="1">
      <alignment horizontal="right" vertical="top" wrapText="1"/>
      <protection/>
    </xf>
    <xf numFmtId="0" fontId="2" fillId="0" borderId="0" xfId="61" applyFont="1" applyBorder="1" applyAlignment="1" quotePrefix="1">
      <alignment horizontal="center" vertical="top"/>
      <protection/>
    </xf>
    <xf numFmtId="0" fontId="2" fillId="0" borderId="0" xfId="61" applyFont="1" applyBorder="1" applyAlignment="1" quotePrefix="1">
      <alignment horizontal="left" vertical="top"/>
      <protection/>
    </xf>
    <xf numFmtId="2" fontId="12" fillId="0" borderId="0" xfId="61" applyNumberFormat="1" applyFont="1" applyBorder="1" applyAlignment="1">
      <alignment horizontal="right" vertical="top" wrapText="1"/>
      <protection/>
    </xf>
    <xf numFmtId="2" fontId="2" fillId="0" borderId="0" xfId="0" applyNumberFormat="1" applyFont="1" applyAlignment="1" quotePrefix="1">
      <alignment horizontal="right" vertical="top" wrapText="1"/>
    </xf>
    <xf numFmtId="0" fontId="2" fillId="0" borderId="0" xfId="0" applyFont="1" applyBorder="1" applyAlignment="1" quotePrefix="1">
      <alignment horizontal="center" vertical="top" wrapText="1"/>
    </xf>
    <xf numFmtId="2" fontId="2" fillId="0" borderId="0" xfId="0" applyNumberFormat="1" applyFont="1" applyBorder="1" applyAlignment="1" quotePrefix="1">
      <alignment horizontal="right" vertical="top" wrapText="1"/>
    </xf>
    <xf numFmtId="0" fontId="2" fillId="0" borderId="0" xfId="0" applyFont="1" applyBorder="1" applyAlignment="1">
      <alignment horizontal="right"/>
    </xf>
    <xf numFmtId="1" fontId="12" fillId="0" borderId="0" xfId="61" applyNumberFormat="1" applyFont="1" applyBorder="1" applyAlignment="1" quotePrefix="1">
      <alignment horizontal="center" vertical="top"/>
      <protection/>
    </xf>
    <xf numFmtId="0" fontId="12" fillId="0" borderId="0" xfId="61" applyNumberFormat="1" applyFont="1" applyBorder="1" applyAlignment="1">
      <alignment horizontal="justify" vertical="top" wrapText="1"/>
      <protection/>
    </xf>
    <xf numFmtId="0" fontId="2" fillId="0" borderId="0" xfId="61" applyNumberFormat="1" applyFont="1" applyBorder="1" applyAlignment="1" quotePrefix="1">
      <alignment horizontal="left" vertical="top" wrapText="1"/>
      <protection/>
    </xf>
    <xf numFmtId="0" fontId="13" fillId="0" borderId="0" xfId="61" applyNumberFormat="1" applyFont="1" applyBorder="1" applyAlignment="1">
      <alignment horizontal="left" vertical="top" wrapText="1"/>
      <protection/>
    </xf>
    <xf numFmtId="0" fontId="2" fillId="0" borderId="0" xfId="61" applyNumberFormat="1" applyFont="1" applyBorder="1" applyAlignment="1" quotePrefix="1">
      <alignment horizontal="center" vertical="top" wrapText="1"/>
      <protection/>
    </xf>
    <xf numFmtId="0" fontId="2" fillId="0" borderId="0" xfId="0" applyFont="1" applyBorder="1" applyAlignment="1">
      <alignment/>
    </xf>
    <xf numFmtId="2" fontId="3" fillId="0" borderId="11" xfId="61" applyNumberFormat="1" applyFont="1" applyBorder="1" applyAlignment="1">
      <alignment horizontal="right" vertical="top" wrapText="1"/>
      <protection/>
    </xf>
    <xf numFmtId="0" fontId="15" fillId="0" borderId="0" xfId="61" applyNumberFormat="1" applyFont="1" applyBorder="1" applyAlignment="1">
      <alignment horizontal="center" vertical="top" wrapText="1"/>
      <protection/>
    </xf>
    <xf numFmtId="0" fontId="2" fillId="0" borderId="0" xfId="61" applyNumberFormat="1" applyFont="1" applyBorder="1" applyAlignment="1">
      <alignment vertical="top" textRotation="180" wrapText="1"/>
      <protection/>
    </xf>
    <xf numFmtId="0" fontId="0" fillId="0" borderId="0" xfId="0" applyAlignment="1">
      <alignment horizontal="right"/>
    </xf>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horizontal="right" vertical="top" wrapText="1"/>
    </xf>
    <xf numFmtId="1" fontId="0" fillId="0" borderId="0" xfId="0" applyNumberFormat="1" applyFont="1" applyAlignment="1">
      <alignment vertical="top" wrapText="1"/>
    </xf>
    <xf numFmtId="0" fontId="17" fillId="0" borderId="0" xfId="0" applyFont="1" applyAlignment="1">
      <alignment horizontal="center" vertical="top"/>
    </xf>
    <xf numFmtId="0" fontId="0" fillId="0" borderId="10" xfId="0" applyFont="1" applyBorder="1" applyAlignment="1">
      <alignment horizontal="left" vertical="top"/>
    </xf>
    <xf numFmtId="0" fontId="0" fillId="0" borderId="10" xfId="0" applyFont="1" applyBorder="1" applyAlignment="1">
      <alignment horizontal="center" vertical="top" wrapText="1"/>
    </xf>
    <xf numFmtId="0" fontId="17" fillId="0" borderId="0" xfId="0" applyFont="1" applyBorder="1" applyAlignment="1">
      <alignment horizontal="left" vertical="top"/>
    </xf>
    <xf numFmtId="0" fontId="0" fillId="0" borderId="0" xfId="0" applyFont="1" applyBorder="1" applyAlignment="1">
      <alignment horizontal="center" vertical="top" wrapText="1"/>
    </xf>
    <xf numFmtId="1" fontId="0" fillId="0" borderId="0" xfId="0" applyNumberFormat="1" applyFont="1" applyBorder="1" applyAlignment="1">
      <alignment horizontal="right" vertical="top" wrapText="1"/>
    </xf>
    <xf numFmtId="1" fontId="0" fillId="0" borderId="0" xfId="0" applyNumberFormat="1" applyFont="1" applyBorder="1" applyAlignment="1">
      <alignment vertical="top" wrapText="1"/>
    </xf>
    <xf numFmtId="1" fontId="0" fillId="0" borderId="0" xfId="0" applyNumberFormat="1" applyFont="1" applyAlignment="1" quotePrefix="1">
      <alignment vertical="top" wrapText="1"/>
    </xf>
    <xf numFmtId="15" fontId="0" fillId="0" borderId="0" xfId="0" applyNumberFormat="1" applyFont="1" applyAlignment="1" quotePrefix="1">
      <alignment horizontal="center" vertical="top" wrapText="1"/>
    </xf>
    <xf numFmtId="0" fontId="0" fillId="0" borderId="0" xfId="0" applyFont="1" applyAlignment="1" quotePrefix="1">
      <alignment horizontal="center" vertical="top" wrapText="1"/>
    </xf>
    <xf numFmtId="0" fontId="17" fillId="0" borderId="0" xfId="0" applyFont="1" applyAlignment="1">
      <alignment horizontal="left" vertical="top"/>
    </xf>
    <xf numFmtId="0" fontId="0" fillId="0" borderId="0" xfId="0" applyAlignment="1" quotePrefix="1">
      <alignment vertical="top"/>
    </xf>
    <xf numFmtId="0" fontId="17" fillId="0" borderId="0" xfId="0" applyFont="1"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Alignment="1" quotePrefix="1">
      <alignment horizontal="center" vertical="top"/>
    </xf>
    <xf numFmtId="0" fontId="2" fillId="0" borderId="12" xfId="0" applyFont="1" applyBorder="1" applyAlignment="1">
      <alignment horizontal="center" vertical="top" textRotation="180" wrapText="1"/>
    </xf>
    <xf numFmtId="0" fontId="12" fillId="0" borderId="0" xfId="61" applyFont="1" applyBorder="1" applyAlignment="1">
      <alignment horizontal="justify" vertical="top" wrapText="1"/>
      <protection/>
    </xf>
    <xf numFmtId="0" fontId="16" fillId="0" borderId="13" xfId="61" applyFont="1" applyBorder="1" applyAlignment="1">
      <alignment vertical="top" textRotation="180" wrapText="1"/>
      <protection/>
    </xf>
    <xf numFmtId="0" fontId="16" fillId="0" borderId="0" xfId="61" applyFont="1" applyBorder="1" applyAlignment="1">
      <alignment vertical="top" textRotation="180" wrapText="1"/>
      <protection/>
    </xf>
    <xf numFmtId="0" fontId="2" fillId="0" borderId="13" xfId="61" applyNumberFormat="1" applyFont="1" applyBorder="1" applyAlignment="1">
      <alignment vertical="top" textRotation="180" wrapText="1"/>
      <protection/>
    </xf>
    <xf numFmtId="0" fontId="0" fillId="0" borderId="0" xfId="0" applyAlignment="1" quotePrefix="1">
      <alignment/>
    </xf>
    <xf numFmtId="0" fontId="0" fillId="0" borderId="0" xfId="0" applyAlignment="1" quotePrefix="1">
      <alignment horizontal="center"/>
    </xf>
    <xf numFmtId="0" fontId="17" fillId="0" borderId="0" xfId="0" applyFont="1" applyAlignment="1">
      <alignment/>
    </xf>
    <xf numFmtId="0" fontId="0" fillId="0" borderId="0" xfId="0" applyAlignment="1" quotePrefix="1">
      <alignment horizontal="right"/>
    </xf>
    <xf numFmtId="15" fontId="0" fillId="0" borderId="0" xfId="0" applyNumberFormat="1" applyAlignment="1" quotePrefix="1">
      <alignment vertical="top"/>
    </xf>
    <xf numFmtId="0" fontId="0" fillId="0" borderId="0" xfId="0" applyFont="1" applyAlignment="1">
      <alignment vertical="top"/>
    </xf>
    <xf numFmtId="0" fontId="0" fillId="0" borderId="0" xfId="0" applyAlignment="1" quotePrefix="1">
      <alignment horizontal="right" vertical="top"/>
    </xf>
    <xf numFmtId="0" fontId="0" fillId="0" borderId="14" xfId="0" applyBorder="1" applyAlignment="1">
      <alignment/>
    </xf>
    <xf numFmtId="0" fontId="0" fillId="0" borderId="14" xfId="0" applyBorder="1" applyAlignment="1">
      <alignment horizontal="right"/>
    </xf>
    <xf numFmtId="0" fontId="0" fillId="0" borderId="14" xfId="0" applyBorder="1" applyAlignment="1" quotePrefix="1">
      <alignment/>
    </xf>
    <xf numFmtId="0" fontId="0" fillId="0" borderId="14" xfId="0" applyBorder="1" applyAlignment="1" quotePrefix="1">
      <alignment horizontal="center"/>
    </xf>
    <xf numFmtId="0" fontId="0" fillId="0" borderId="14" xfId="0" applyBorder="1" applyAlignment="1">
      <alignment vertical="top"/>
    </xf>
    <xf numFmtId="0" fontId="0" fillId="0" borderId="14" xfId="0" applyBorder="1" applyAlignment="1" quotePrefix="1">
      <alignment horizontal="right" vertical="top"/>
    </xf>
    <xf numFmtId="0" fontId="0" fillId="0" borderId="14" xfId="0" applyBorder="1" applyAlignment="1" quotePrefix="1">
      <alignment vertical="top"/>
    </xf>
    <xf numFmtId="0" fontId="0" fillId="0" borderId="14" xfId="0" applyBorder="1" applyAlignment="1" quotePrefix="1">
      <alignment horizontal="center" vertical="top"/>
    </xf>
    <xf numFmtId="0" fontId="0" fillId="0" borderId="14" xfId="0" applyBorder="1" applyAlignment="1">
      <alignment vertical="top" wrapText="1"/>
    </xf>
    <xf numFmtId="0" fontId="0" fillId="0" borderId="0" xfId="0" applyBorder="1" applyAlignment="1">
      <alignment vertical="top"/>
    </xf>
    <xf numFmtId="0" fontId="0" fillId="0" borderId="0" xfId="0" applyBorder="1" applyAlignment="1" quotePrefix="1">
      <alignment horizontal="right" vertical="top"/>
    </xf>
    <xf numFmtId="0" fontId="0" fillId="0" borderId="0" xfId="0" applyBorder="1" applyAlignment="1" quotePrefix="1">
      <alignment vertical="top"/>
    </xf>
    <xf numFmtId="0" fontId="0" fillId="0" borderId="0" xfId="0" applyBorder="1" applyAlignment="1" quotePrefix="1">
      <alignment horizontal="center" vertical="top"/>
    </xf>
    <xf numFmtId="0" fontId="0" fillId="0" borderId="0" xfId="0" applyBorder="1" applyAlignment="1">
      <alignment vertical="top" wrapText="1"/>
    </xf>
    <xf numFmtId="0" fontId="0" fillId="0" borderId="0" xfId="0" applyAlignment="1">
      <alignment horizontal="left" vertical="top"/>
    </xf>
    <xf numFmtId="0" fontId="0" fillId="0" borderId="0" xfId="0" applyAlignment="1" quotePrefix="1">
      <alignment horizontal="left" vertical="top"/>
    </xf>
    <xf numFmtId="0" fontId="0" fillId="0" borderId="14" xfId="0" applyBorder="1" applyAlignment="1">
      <alignment horizontal="left" vertical="top"/>
    </xf>
    <xf numFmtId="0" fontId="0" fillId="0" borderId="14" xfId="0" applyBorder="1" applyAlignment="1">
      <alignment horizontal="right" vertical="top"/>
    </xf>
    <xf numFmtId="0" fontId="0" fillId="0" borderId="14" xfId="0" applyBorder="1" applyAlignment="1">
      <alignment horizontal="left"/>
    </xf>
    <xf numFmtId="0" fontId="17" fillId="0" borderId="0" xfId="0" applyFont="1" applyAlignment="1">
      <alignment horizontal="left"/>
    </xf>
    <xf numFmtId="0" fontId="0" fillId="0" borderId="0" xfId="0" applyAlignment="1">
      <alignment horizontal="left"/>
    </xf>
    <xf numFmtId="0" fontId="0" fillId="0" borderId="14" xfId="0" applyBorder="1" applyAlignment="1" quotePrefix="1">
      <alignment horizontal="left" vertical="top"/>
    </xf>
    <xf numFmtId="0" fontId="0" fillId="0" borderId="14" xfId="0" applyFont="1" applyBorder="1" applyAlignment="1">
      <alignment vertical="top" wrapText="1"/>
    </xf>
    <xf numFmtId="15" fontId="0" fillId="0" borderId="14" xfId="0" applyNumberFormat="1" applyBorder="1" applyAlignment="1" quotePrefix="1">
      <alignment vertical="top"/>
    </xf>
    <xf numFmtId="1" fontId="0" fillId="0" borderId="14" xfId="0" applyNumberFormat="1" applyFont="1" applyBorder="1" applyAlignment="1" quotePrefix="1">
      <alignment vertical="top" wrapText="1"/>
    </xf>
    <xf numFmtId="15" fontId="0" fillId="0" borderId="14" xfId="0" applyNumberFormat="1" applyFont="1" applyBorder="1" applyAlignment="1" quotePrefix="1">
      <alignment horizontal="center" vertical="top" wrapText="1"/>
    </xf>
    <xf numFmtId="0" fontId="0" fillId="0" borderId="14" xfId="0" applyFont="1" applyBorder="1" applyAlignment="1" quotePrefix="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right" vertical="justify" wrapText="1"/>
    </xf>
    <xf numFmtId="43" fontId="3" fillId="0" borderId="0" xfId="42" applyFont="1" applyBorder="1" applyAlignment="1">
      <alignment vertical="top" wrapText="1"/>
    </xf>
    <xf numFmtId="0" fontId="13" fillId="0" borderId="0" xfId="0"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horizontal="left" vertical="top" wrapText="1" shrinkToFit="1"/>
    </xf>
    <xf numFmtId="0" fontId="13" fillId="0" borderId="0" xfId="0" applyFont="1" applyBorder="1" applyAlignment="1">
      <alignment horizontal="left" vertical="top" wrapText="1" shrinkToFit="1"/>
    </xf>
    <xf numFmtId="0" fontId="5" fillId="0" borderId="0" xfId="0" applyFont="1" applyBorder="1" applyAlignment="1">
      <alignment horizontal="right" vertical="top"/>
    </xf>
    <xf numFmtId="0" fontId="5" fillId="0" borderId="0" xfId="0" applyFont="1" applyBorder="1" applyAlignment="1">
      <alignment horizontal="center" vertical="top" textRotation="180" wrapText="1"/>
    </xf>
    <xf numFmtId="0" fontId="18" fillId="0" borderId="10" xfId="0" applyFont="1" applyBorder="1" applyAlignment="1">
      <alignment horizontal="left" vertical="top" wrapText="1"/>
    </xf>
    <xf numFmtId="0" fontId="18" fillId="0" borderId="10" xfId="0" applyFont="1" applyBorder="1" applyAlignment="1">
      <alignment horizontal="center"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10" xfId="0" applyFont="1" applyBorder="1" applyAlignment="1">
      <alignment horizontal="center" vertical="top" textRotation="180" wrapText="1"/>
    </xf>
    <xf numFmtId="0" fontId="18" fillId="0" borderId="10" xfId="0" applyFont="1" applyBorder="1" applyAlignment="1" quotePrefix="1">
      <alignment horizontal="center" vertical="top" wrapText="1"/>
    </xf>
    <xf numFmtId="0" fontId="19" fillId="0" borderId="0" xfId="0" applyNumberFormat="1" applyFont="1" applyBorder="1" applyAlignment="1">
      <alignment horizontal="left" vertical="top" wrapText="1"/>
    </xf>
    <xf numFmtId="0" fontId="19" fillId="0" borderId="0" xfId="0" applyNumberFormat="1" applyFont="1" applyBorder="1" applyAlignment="1">
      <alignment horizontal="center" vertical="top" wrapText="1"/>
    </xf>
    <xf numFmtId="0" fontId="19" fillId="0" borderId="13" xfId="0" applyNumberFormat="1" applyFont="1" applyBorder="1" applyAlignment="1">
      <alignment horizontal="center" vertical="top" wrapText="1"/>
    </xf>
    <xf numFmtId="0" fontId="19" fillId="0" borderId="0" xfId="0" applyFont="1" applyBorder="1" applyAlignment="1">
      <alignment horizontal="center" vertical="top" wrapText="1"/>
    </xf>
    <xf numFmtId="0" fontId="19" fillId="0" borderId="13" xfId="0" applyFont="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right" vertical="justify" wrapText="1"/>
    </xf>
    <xf numFmtId="0" fontId="5" fillId="0" borderId="0" xfId="0" applyNumberFormat="1" applyFont="1" applyBorder="1" applyAlignment="1" quotePrefix="1">
      <alignment horizontal="left"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43" fontId="5" fillId="0" borderId="0" xfId="42" applyNumberFormat="1" applyFont="1" applyAlignment="1">
      <alignment horizontal="center" vertical="top" wrapText="1"/>
    </xf>
    <xf numFmtId="1" fontId="5" fillId="0" borderId="0" xfId="0" applyNumberFormat="1" applyFont="1" applyBorder="1" applyAlignment="1" quotePrefix="1">
      <alignment horizontal="center" vertical="top"/>
    </xf>
    <xf numFmtId="2" fontId="5" fillId="0" borderId="0" xfId="42" applyNumberFormat="1" applyFont="1" applyAlignment="1">
      <alignment horizontal="right" vertical="top" wrapText="1"/>
    </xf>
    <xf numFmtId="0" fontId="5" fillId="0" borderId="0" xfId="0" applyFont="1" applyAlignment="1">
      <alignment horizontal="justify" vertical="top" wrapText="1"/>
    </xf>
    <xf numFmtId="0" fontId="5" fillId="0" borderId="0" xfId="0" applyFont="1" applyAlignment="1">
      <alignment horizontal="center" vertical="top" wrapText="1"/>
    </xf>
    <xf numFmtId="1" fontId="5" fillId="0" borderId="0" xfId="0" applyNumberFormat="1" applyFont="1" applyBorder="1" applyAlignment="1">
      <alignment horizontal="center" vertical="top"/>
    </xf>
    <xf numFmtId="2" fontId="5" fillId="0" borderId="0" xfId="0" applyNumberFormat="1" applyFont="1" applyBorder="1" applyAlignment="1">
      <alignment horizontal="right" vertical="top" wrapText="1"/>
    </xf>
    <xf numFmtId="2" fontId="5" fillId="0" borderId="0" xfId="0" applyNumberFormat="1" applyFont="1" applyBorder="1" applyAlignment="1">
      <alignment horizontal="right" vertical="top"/>
    </xf>
    <xf numFmtId="0" fontId="5" fillId="0" borderId="0" xfId="0" applyFont="1" applyBorder="1" applyAlignment="1">
      <alignment vertical="top" textRotation="180" wrapText="1"/>
    </xf>
    <xf numFmtId="0" fontId="5" fillId="0" borderId="0" xfId="0" applyFont="1" applyBorder="1" applyAlignment="1" quotePrefix="1">
      <alignment horizontal="left" vertical="top"/>
    </xf>
    <xf numFmtId="0" fontId="5" fillId="0" borderId="0" xfId="0" applyFont="1" applyBorder="1" applyAlignment="1">
      <alignment horizontal="center" vertical="top"/>
    </xf>
    <xf numFmtId="2" fontId="5" fillId="0" borderId="0" xfId="42" applyNumberFormat="1" applyFont="1" applyBorder="1" applyAlignment="1">
      <alignment horizontal="right" vertical="top" wrapText="1"/>
    </xf>
    <xf numFmtId="0" fontId="5" fillId="0" borderId="14" xfId="0" applyFont="1" applyBorder="1" applyAlignment="1" quotePrefix="1">
      <alignment horizontal="left" vertical="top"/>
    </xf>
    <xf numFmtId="0" fontId="5" fillId="0" borderId="14" xfId="0" applyFont="1" applyBorder="1" applyAlignment="1">
      <alignment horizontal="justify" vertical="top" wrapText="1"/>
    </xf>
    <xf numFmtId="0" fontId="5" fillId="0" borderId="14" xfId="0" applyFont="1" applyBorder="1" applyAlignment="1">
      <alignment horizontal="center" vertical="top"/>
    </xf>
    <xf numFmtId="0" fontId="5" fillId="0" borderId="14" xfId="0" applyFont="1" applyBorder="1" applyAlignment="1">
      <alignment horizontal="center" vertical="top" wrapText="1"/>
    </xf>
    <xf numFmtId="1" fontId="5" fillId="0" borderId="14" xfId="0" applyNumberFormat="1" applyFont="1" applyBorder="1" applyAlignment="1">
      <alignment horizontal="center" vertical="top"/>
    </xf>
    <xf numFmtId="0" fontId="5" fillId="0" borderId="14" xfId="0" applyFont="1" applyBorder="1" applyAlignment="1">
      <alignment horizontal="right" vertical="top"/>
    </xf>
    <xf numFmtId="2" fontId="5" fillId="0" borderId="14" xfId="42" applyNumberFormat="1" applyFont="1" applyBorder="1" applyAlignment="1">
      <alignment horizontal="right" vertical="top" wrapText="1"/>
    </xf>
    <xf numFmtId="0" fontId="5" fillId="0" borderId="14" xfId="0" applyFont="1" applyBorder="1" applyAlignment="1">
      <alignment horizontal="center" vertical="top" textRotation="180" wrapText="1"/>
    </xf>
    <xf numFmtId="0" fontId="5" fillId="0" borderId="0" xfId="0" applyFont="1" applyAlignment="1">
      <alignment horizontal="right" vertical="top" wrapText="1"/>
    </xf>
    <xf numFmtId="2" fontId="5" fillId="0" borderId="0" xfId="0" applyNumberFormat="1" applyFont="1" applyBorder="1" applyAlignment="1">
      <alignment vertical="top" wrapText="1"/>
    </xf>
    <xf numFmtId="2" fontId="5" fillId="0" borderId="0" xfId="0" applyNumberFormat="1" applyFont="1" applyAlignment="1">
      <alignment horizontal="right" vertical="top" wrapText="1"/>
    </xf>
    <xf numFmtId="0" fontId="5" fillId="0" borderId="0" xfId="0" applyFont="1" applyAlignment="1">
      <alignment vertical="justify"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justify" wrapText="1"/>
    </xf>
    <xf numFmtId="0" fontId="20" fillId="0" borderId="0" xfId="0" applyFont="1" applyBorder="1" applyAlignment="1">
      <alignment horizontal="center" vertical="top" wrapText="1"/>
    </xf>
    <xf numFmtId="2" fontId="5" fillId="0" borderId="0" xfId="0" applyNumberFormat="1" applyFont="1" applyBorder="1" applyAlignment="1">
      <alignment horizontal="center" vertical="top" wrapText="1"/>
    </xf>
    <xf numFmtId="0" fontId="5" fillId="0" borderId="0" xfId="0" applyFont="1" applyBorder="1" applyAlignment="1">
      <alignment vertical="top"/>
    </xf>
    <xf numFmtId="0" fontId="5" fillId="0" borderId="0" xfId="0" applyFont="1" applyAlignment="1">
      <alignment vertical="top" wrapText="1"/>
    </xf>
    <xf numFmtId="0" fontId="5" fillId="0" borderId="0" xfId="0" applyFont="1" applyAlignment="1">
      <alignment vertical="top"/>
    </xf>
    <xf numFmtId="0" fontId="5" fillId="0" borderId="14" xfId="0" applyFont="1" applyBorder="1" applyAlignment="1">
      <alignment horizontal="left" vertical="top" wrapText="1"/>
    </xf>
    <xf numFmtId="0" fontId="5" fillId="0" borderId="14" xfId="0" applyFont="1" applyBorder="1" applyAlignment="1">
      <alignment vertical="justify" wrapText="1"/>
    </xf>
    <xf numFmtId="2" fontId="5" fillId="0" borderId="14" xfId="0" applyNumberFormat="1" applyFont="1" applyBorder="1" applyAlignment="1">
      <alignment horizontal="right" vertical="top" wrapText="1"/>
    </xf>
    <xf numFmtId="0" fontId="5" fillId="0" borderId="0" xfId="0" applyFont="1" applyBorder="1" applyAlignment="1">
      <alignment vertical="justify" wrapText="1"/>
    </xf>
    <xf numFmtId="0" fontId="5" fillId="0" borderId="0" xfId="0" applyFont="1" applyAlignment="1">
      <alignment horizontal="left" vertical="top" wrapText="1" shrinkToFit="1"/>
    </xf>
    <xf numFmtId="0" fontId="5" fillId="0" borderId="14" xfId="0" applyFont="1" applyBorder="1" applyAlignment="1">
      <alignment vertical="top" wrapText="1"/>
    </xf>
    <xf numFmtId="0" fontId="5" fillId="0" borderId="14" xfId="0" applyFont="1" applyBorder="1" applyAlignment="1">
      <alignment vertical="top"/>
    </xf>
    <xf numFmtId="2" fontId="18" fillId="0" borderId="11" xfId="42" applyNumberFormat="1" applyFont="1" applyBorder="1" applyAlignment="1">
      <alignment horizontal="right" vertical="top" wrapText="1"/>
    </xf>
    <xf numFmtId="0" fontId="20" fillId="0" borderId="14" xfId="0" applyFont="1" applyBorder="1" applyAlignment="1">
      <alignment horizontal="center" vertical="top" wrapText="1"/>
    </xf>
    <xf numFmtId="43" fontId="5" fillId="0" borderId="14" xfId="0" applyNumberFormat="1" applyFont="1" applyBorder="1" applyAlignment="1">
      <alignment horizontal="left" vertical="top" wrapText="1"/>
    </xf>
    <xf numFmtId="0" fontId="20" fillId="0" borderId="0" xfId="0" applyFont="1" applyAlignment="1">
      <alignment horizontal="center" vertical="top" wrapText="1"/>
    </xf>
    <xf numFmtId="0" fontId="5" fillId="0" borderId="0" xfId="0" applyFont="1" applyAlignment="1">
      <alignment horizontal="center" vertical="top"/>
    </xf>
    <xf numFmtId="0" fontId="20" fillId="0" borderId="0" xfId="0" applyFont="1" applyAlignment="1">
      <alignment horizontal="left" vertical="top" wrapText="1" shrinkToFit="1"/>
    </xf>
    <xf numFmtId="0" fontId="5" fillId="0" borderId="0" xfId="0" applyFont="1" applyBorder="1" applyAlignment="1">
      <alignment horizontal="left" vertical="top" wrapText="1" shrinkToFit="1"/>
    </xf>
    <xf numFmtId="0" fontId="5" fillId="0" borderId="0" xfId="0" applyFont="1" applyBorder="1" applyAlignment="1">
      <alignment vertical="top" wrapText="1" shrinkToFit="1"/>
    </xf>
    <xf numFmtId="0" fontId="21" fillId="0" borderId="0" xfId="0" applyFont="1" applyAlignment="1">
      <alignment vertical="top" wrapText="1"/>
    </xf>
    <xf numFmtId="0" fontId="18" fillId="0" borderId="0" xfId="0" applyFont="1" applyBorder="1" applyAlignment="1">
      <alignment horizontal="justify" vertical="top" wrapText="1"/>
    </xf>
    <xf numFmtId="0" fontId="3" fillId="0" borderId="0" xfId="61" applyFont="1" applyBorder="1" applyAlignment="1">
      <alignment horizontal="left" vertical="top" wrapText="1"/>
      <protection/>
    </xf>
    <xf numFmtId="0" fontId="10" fillId="0" borderId="0" xfId="61" applyNumberFormat="1" applyFont="1" applyAlignment="1">
      <alignment horizontal="center" vertical="top" wrapText="1"/>
      <protection/>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textRotation="180" wrapText="1"/>
    </xf>
    <xf numFmtId="0" fontId="2" fillId="0" borderId="12" xfId="0" applyFont="1" applyBorder="1" applyAlignment="1">
      <alignment horizontal="center" vertical="top" textRotation="180" wrapText="1"/>
    </xf>
    <xf numFmtId="0" fontId="2" fillId="0" borderId="10" xfId="0" applyFont="1" applyBorder="1" applyAlignment="1">
      <alignment horizontal="center" vertical="top" wrapText="1"/>
    </xf>
    <xf numFmtId="1" fontId="0" fillId="0" borderId="15" xfId="0" applyNumberFormat="1" applyFont="1" applyBorder="1" applyAlignment="1">
      <alignment horizontal="center" vertical="top" wrapText="1"/>
    </xf>
    <xf numFmtId="1" fontId="0" fillId="0" borderId="16" xfId="0" applyNumberFormat="1" applyFont="1" applyBorder="1" applyAlignment="1">
      <alignment horizontal="center" vertical="top" wrapText="1"/>
    </xf>
    <xf numFmtId="0" fontId="5" fillId="0" borderId="0" xfId="0" applyFont="1" applyAlignment="1">
      <alignment horizontal="right" vertical="justify" wrapText="1"/>
    </xf>
    <xf numFmtId="0" fontId="5" fillId="0" borderId="0" xfId="0" applyFont="1" applyAlignment="1">
      <alignment horizontal="left" vertical="top" wrapText="1"/>
    </xf>
    <xf numFmtId="0" fontId="5" fillId="0" borderId="0" xfId="0" applyFont="1" applyAlignment="1">
      <alignment horizontal="left" vertical="top" wrapText="1" shrinkToFit="1"/>
    </xf>
    <xf numFmtId="0" fontId="2" fillId="0" borderId="0" xfId="0" applyFont="1" applyBorder="1" applyAlignment="1">
      <alignment horizontal="left" vertical="top" wrapText="1" shrinkToFit="1"/>
    </xf>
    <xf numFmtId="0" fontId="0" fillId="0" borderId="0" xfId="0" applyFont="1" applyBorder="1" applyAlignment="1">
      <alignment horizontal="right" vertical="justify" wrapText="1"/>
    </xf>
    <xf numFmtId="0" fontId="2" fillId="0" borderId="0" xfId="0" applyFont="1" applyBorder="1" applyAlignment="1">
      <alignment horizontal="left" vertical="top" wrapText="1"/>
    </xf>
    <xf numFmtId="0" fontId="5" fillId="0" borderId="0" xfId="0" applyFont="1" applyBorder="1" applyAlignment="1">
      <alignment horizontal="center" vertical="top" textRotation="180"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90"/>
  <sheetViews>
    <sheetView view="pageBreakPreview" zoomScale="60" zoomScaleNormal="75" zoomScalePageLayoutView="0" workbookViewId="0" topLeftCell="A1">
      <selection activeCell="A46" sqref="A46:F46"/>
    </sheetView>
  </sheetViews>
  <sheetFormatPr defaultColWidth="9.140625" defaultRowHeight="12.75"/>
  <cols>
    <col min="1" max="1" width="5.00390625" style="46" customWidth="1"/>
    <col min="2" max="2" width="90.421875" style="2" customWidth="1"/>
    <col min="3" max="3" width="6.421875" style="41" customWidth="1"/>
    <col min="4" max="4" width="6.7109375" style="41" bestFit="1" customWidth="1"/>
    <col min="5" max="5" width="12.28125" style="41" customWidth="1"/>
    <col min="6" max="6" width="10.8515625" style="40" customWidth="1"/>
    <col min="7" max="7" width="12.00390625" style="44" customWidth="1"/>
    <col min="8" max="8" width="8.28125" style="44" customWidth="1"/>
    <col min="9" max="9" width="6.7109375" style="40" customWidth="1"/>
    <col min="10" max="11" width="6.8515625" style="40" customWidth="1"/>
    <col min="12" max="13" width="9.140625" style="40" customWidth="1"/>
    <col min="14" max="14" width="11.421875" style="41" bestFit="1" customWidth="1"/>
    <col min="15" max="15" width="10.7109375" style="42" customWidth="1"/>
    <col min="16" max="16" width="10.421875" style="41" bestFit="1" customWidth="1"/>
    <col min="17" max="17" width="11.421875" style="41" bestFit="1" customWidth="1"/>
    <col min="18" max="18" width="9.140625" style="43" customWidth="1"/>
    <col min="19" max="19" width="9.140625" style="41" customWidth="1"/>
    <col min="20" max="21" width="9.140625" style="40" customWidth="1"/>
    <col min="22" max="16384" width="9.140625" style="41" customWidth="1"/>
  </cols>
  <sheetData>
    <row r="1" spans="1:9" ht="36" customHeight="1">
      <c r="A1" s="210" t="s">
        <v>396</v>
      </c>
      <c r="B1" s="210"/>
      <c r="C1" s="210"/>
      <c r="D1" s="210"/>
      <c r="E1" s="210"/>
      <c r="F1" s="210"/>
      <c r="G1" s="210"/>
      <c r="H1" s="210"/>
      <c r="I1" s="210"/>
    </row>
    <row r="2" spans="1:9" s="6" customFormat="1" ht="121.5" customHeight="1">
      <c r="A2" s="215" t="s">
        <v>331</v>
      </c>
      <c r="B2" s="215" t="s">
        <v>343</v>
      </c>
      <c r="C2" s="215" t="s">
        <v>321</v>
      </c>
      <c r="D2" s="215" t="s">
        <v>322</v>
      </c>
      <c r="E2" s="215"/>
      <c r="F2" s="215" t="s">
        <v>344</v>
      </c>
      <c r="G2" s="215" t="s">
        <v>323</v>
      </c>
      <c r="H2" s="213" t="s">
        <v>327</v>
      </c>
      <c r="I2" s="213" t="s">
        <v>384</v>
      </c>
    </row>
    <row r="3" spans="1:9" s="6" customFormat="1" ht="18" customHeight="1">
      <c r="A3" s="215"/>
      <c r="B3" s="215"/>
      <c r="C3" s="215"/>
      <c r="D3" s="5" t="s">
        <v>383</v>
      </c>
      <c r="E3" s="5" t="s">
        <v>324</v>
      </c>
      <c r="F3" s="215"/>
      <c r="G3" s="215"/>
      <c r="H3" s="214"/>
      <c r="I3" s="214"/>
    </row>
    <row r="4" spans="1:9" s="6" customFormat="1" ht="14.25">
      <c r="A4" s="5">
        <v>1</v>
      </c>
      <c r="B4" s="5">
        <v>2</v>
      </c>
      <c r="C4" s="5">
        <v>3</v>
      </c>
      <c r="D4" s="211">
        <v>4</v>
      </c>
      <c r="E4" s="212"/>
      <c r="F4" s="31" t="s">
        <v>422</v>
      </c>
      <c r="G4" s="31" t="s">
        <v>423</v>
      </c>
      <c r="H4" s="31" t="s">
        <v>424</v>
      </c>
      <c r="I4" s="31" t="s">
        <v>425</v>
      </c>
    </row>
    <row r="5" spans="1:15" ht="73.5" customHeight="1">
      <c r="A5" s="17" t="s">
        <v>328</v>
      </c>
      <c r="B5" s="18" t="s">
        <v>370</v>
      </c>
      <c r="C5" s="98"/>
      <c r="D5" s="53"/>
      <c r="E5" s="54"/>
      <c r="H5" s="100"/>
      <c r="I5" s="100"/>
      <c r="O5" s="41"/>
    </row>
    <row r="6" spans="1:15" ht="22.5" customHeight="1">
      <c r="A6" s="17"/>
      <c r="B6" s="18" t="s">
        <v>372</v>
      </c>
      <c r="C6" s="99"/>
      <c r="D6" s="19" t="s">
        <v>420</v>
      </c>
      <c r="E6" s="55">
        <v>92.51</v>
      </c>
      <c r="F6" s="20">
        <v>1326</v>
      </c>
      <c r="G6" s="56">
        <f aca="true" t="shared" si="0" ref="G6:G12">F6*E6</f>
        <v>122668.26000000001</v>
      </c>
      <c r="H6" s="73"/>
      <c r="I6" s="73"/>
      <c r="O6" s="41"/>
    </row>
    <row r="7" spans="1:15" ht="21.75" customHeight="1">
      <c r="A7" s="17"/>
      <c r="B7" s="18" t="s">
        <v>373</v>
      </c>
      <c r="C7" s="99"/>
      <c r="D7" s="19" t="s">
        <v>420</v>
      </c>
      <c r="E7" s="55">
        <v>109.14</v>
      </c>
      <c r="F7" s="20">
        <v>891</v>
      </c>
      <c r="G7" s="56">
        <f t="shared" si="0"/>
        <v>97243.74</v>
      </c>
      <c r="H7" s="73"/>
      <c r="I7" s="73"/>
      <c r="O7" s="41"/>
    </row>
    <row r="8" spans="1:15" ht="21" customHeight="1">
      <c r="A8" s="17"/>
      <c r="B8" s="18" t="s">
        <v>374</v>
      </c>
      <c r="C8" s="99"/>
      <c r="D8" s="19" t="s">
        <v>420</v>
      </c>
      <c r="E8" s="55">
        <v>129.63</v>
      </c>
      <c r="F8" s="20">
        <v>480</v>
      </c>
      <c r="G8" s="56">
        <f t="shared" si="0"/>
        <v>62222.399999999994</v>
      </c>
      <c r="H8" s="73"/>
      <c r="I8" s="73"/>
      <c r="O8" s="41"/>
    </row>
    <row r="9" spans="1:15" ht="18.75" customHeight="1">
      <c r="A9" s="17"/>
      <c r="B9" s="18" t="s">
        <v>375</v>
      </c>
      <c r="C9" s="99"/>
      <c r="D9" s="19" t="s">
        <v>420</v>
      </c>
      <c r="E9" s="55">
        <v>156.14</v>
      </c>
      <c r="F9" s="20">
        <v>203</v>
      </c>
      <c r="G9" s="56">
        <f t="shared" si="0"/>
        <v>31696.42</v>
      </c>
      <c r="H9" s="73"/>
      <c r="I9" s="73"/>
      <c r="O9" s="41"/>
    </row>
    <row r="10" spans="1:15" ht="16.5" customHeight="1">
      <c r="A10" s="17"/>
      <c r="B10" s="18" t="s">
        <v>376</v>
      </c>
      <c r="C10" s="99"/>
      <c r="D10" s="19" t="s">
        <v>420</v>
      </c>
      <c r="E10" s="55">
        <v>175.52</v>
      </c>
      <c r="F10" s="20">
        <v>129</v>
      </c>
      <c r="G10" s="56">
        <f t="shared" si="0"/>
        <v>22642.08</v>
      </c>
      <c r="H10" s="73"/>
      <c r="I10" s="73"/>
      <c r="O10" s="41"/>
    </row>
    <row r="11" spans="1:15" ht="18" customHeight="1">
      <c r="A11" s="17"/>
      <c r="B11" s="18" t="s">
        <v>377</v>
      </c>
      <c r="C11" s="99"/>
      <c r="D11" s="19" t="s">
        <v>420</v>
      </c>
      <c r="E11" s="55">
        <v>221.45</v>
      </c>
      <c r="F11" s="20">
        <v>118</v>
      </c>
      <c r="G11" s="56">
        <f t="shared" si="0"/>
        <v>26131.1</v>
      </c>
      <c r="H11" s="73"/>
      <c r="I11" s="73"/>
      <c r="O11" s="41"/>
    </row>
    <row r="12" spans="1:15" ht="18" customHeight="1">
      <c r="A12" s="17"/>
      <c r="B12" s="18" t="s">
        <v>378</v>
      </c>
      <c r="C12" s="99"/>
      <c r="D12" s="19" t="s">
        <v>420</v>
      </c>
      <c r="E12" s="55">
        <v>438.41</v>
      </c>
      <c r="F12" s="25">
        <v>314</v>
      </c>
      <c r="G12" s="56">
        <f t="shared" si="0"/>
        <v>137660.74000000002</v>
      </c>
      <c r="H12" s="73"/>
      <c r="I12" s="73"/>
      <c r="O12" s="41"/>
    </row>
    <row r="13" spans="1:9" ht="36" customHeight="1">
      <c r="A13" s="210" t="s">
        <v>396</v>
      </c>
      <c r="B13" s="210"/>
      <c r="C13" s="210"/>
      <c r="D13" s="210"/>
      <c r="E13" s="210"/>
      <c r="F13" s="210"/>
      <c r="G13" s="210"/>
      <c r="H13" s="210"/>
      <c r="I13" s="210"/>
    </row>
    <row r="14" spans="1:9" s="6" customFormat="1" ht="18" customHeight="1">
      <c r="A14" s="5"/>
      <c r="B14" s="5"/>
      <c r="C14" s="5"/>
      <c r="D14" s="5" t="s">
        <v>383</v>
      </c>
      <c r="E14" s="5" t="s">
        <v>324</v>
      </c>
      <c r="F14" s="5"/>
      <c r="G14" s="5"/>
      <c r="H14" s="96"/>
      <c r="I14" s="96"/>
    </row>
    <row r="15" spans="1:9" s="6" customFormat="1" ht="14.25">
      <c r="A15" s="5">
        <v>1</v>
      </c>
      <c r="B15" s="5">
        <v>2</v>
      </c>
      <c r="C15" s="5">
        <v>3</v>
      </c>
      <c r="D15" s="211">
        <v>4</v>
      </c>
      <c r="E15" s="212"/>
      <c r="F15" s="31" t="s">
        <v>422</v>
      </c>
      <c r="G15" s="31" t="s">
        <v>423</v>
      </c>
      <c r="H15" s="31" t="s">
        <v>424</v>
      </c>
      <c r="I15" s="31" t="s">
        <v>425</v>
      </c>
    </row>
    <row r="16" spans="1:15" ht="64.5" customHeight="1">
      <c r="A16" s="17" t="s">
        <v>403</v>
      </c>
      <c r="B16" s="21" t="s">
        <v>680</v>
      </c>
      <c r="C16" s="45"/>
      <c r="D16" s="19"/>
      <c r="E16" s="55"/>
      <c r="F16" s="23"/>
      <c r="G16" s="57"/>
      <c r="H16" s="12"/>
      <c r="I16" s="12"/>
      <c r="O16" s="41"/>
    </row>
    <row r="17" spans="1:15" ht="24.75" customHeight="1">
      <c r="A17" s="17"/>
      <c r="B17" s="18" t="s">
        <v>397</v>
      </c>
      <c r="C17" s="45"/>
      <c r="D17" s="24" t="s">
        <v>421</v>
      </c>
      <c r="E17" s="55">
        <v>173.15</v>
      </c>
      <c r="F17" s="25">
        <v>19</v>
      </c>
      <c r="G17" s="56">
        <f aca="true" t="shared" si="1" ref="G17:G22">F17*E17</f>
        <v>3289.85</v>
      </c>
      <c r="H17" s="12"/>
      <c r="I17" s="12"/>
      <c r="O17" s="41"/>
    </row>
    <row r="18" spans="1:15" ht="23.25" customHeight="1">
      <c r="A18" s="17"/>
      <c r="B18" s="18" t="s">
        <v>398</v>
      </c>
      <c r="C18" s="45"/>
      <c r="D18" s="24" t="s">
        <v>421</v>
      </c>
      <c r="E18" s="55">
        <v>213.35</v>
      </c>
      <c r="F18" s="25">
        <v>41</v>
      </c>
      <c r="G18" s="56">
        <f t="shared" si="1"/>
        <v>8747.35</v>
      </c>
      <c r="H18" s="12"/>
      <c r="I18" s="12"/>
      <c r="O18" s="41"/>
    </row>
    <row r="19" spans="1:15" ht="21" customHeight="1">
      <c r="A19" s="17"/>
      <c r="B19" s="18" t="s">
        <v>399</v>
      </c>
      <c r="C19" s="45"/>
      <c r="D19" s="24" t="s">
        <v>421</v>
      </c>
      <c r="E19" s="55">
        <v>355.55</v>
      </c>
      <c r="F19" s="25">
        <v>53</v>
      </c>
      <c r="G19" s="56">
        <f t="shared" si="1"/>
        <v>18844.15</v>
      </c>
      <c r="H19" s="12"/>
      <c r="I19" s="12"/>
      <c r="O19" s="41"/>
    </row>
    <row r="20" spans="1:15" ht="22.5" customHeight="1">
      <c r="A20" s="17"/>
      <c r="B20" s="18" t="s">
        <v>400</v>
      </c>
      <c r="C20" s="45"/>
      <c r="D20" s="24" t="s">
        <v>421</v>
      </c>
      <c r="E20" s="55">
        <v>487.63</v>
      </c>
      <c r="F20" s="25">
        <v>11</v>
      </c>
      <c r="G20" s="56">
        <f t="shared" si="1"/>
        <v>5363.93</v>
      </c>
      <c r="H20" s="12"/>
      <c r="I20" s="12"/>
      <c r="O20" s="41"/>
    </row>
    <row r="21" spans="1:15" ht="18.75" customHeight="1">
      <c r="A21" s="17"/>
      <c r="B21" s="18" t="s">
        <v>401</v>
      </c>
      <c r="C21" s="45"/>
      <c r="D21" s="24" t="s">
        <v>421</v>
      </c>
      <c r="E21" s="55">
        <v>628.48</v>
      </c>
      <c r="F21" s="58" t="s">
        <v>325</v>
      </c>
      <c r="G21" s="56">
        <f t="shared" si="1"/>
        <v>3770.88</v>
      </c>
      <c r="H21" s="12"/>
      <c r="I21" s="12"/>
      <c r="O21" s="41"/>
    </row>
    <row r="22" spans="1:15" ht="19.5" customHeight="1">
      <c r="A22" s="17"/>
      <c r="B22" s="18" t="s">
        <v>402</v>
      </c>
      <c r="C22" s="45"/>
      <c r="D22" s="24" t="s">
        <v>421</v>
      </c>
      <c r="E22" s="55">
        <v>777.79</v>
      </c>
      <c r="F22" s="58" t="s">
        <v>379</v>
      </c>
      <c r="G22" s="56">
        <f t="shared" si="1"/>
        <v>7000.11</v>
      </c>
      <c r="H22" s="12"/>
      <c r="I22" s="12"/>
      <c r="O22" s="41"/>
    </row>
    <row r="23" spans="1:15" ht="90.75" customHeight="1">
      <c r="A23" s="17" t="s">
        <v>404</v>
      </c>
      <c r="B23" s="18" t="s">
        <v>681</v>
      </c>
      <c r="C23" s="45"/>
      <c r="D23" s="24" t="s">
        <v>421</v>
      </c>
      <c r="E23" s="55">
        <v>777.79</v>
      </c>
      <c r="F23" s="58" t="s">
        <v>325</v>
      </c>
      <c r="G23" s="56">
        <f>F23*E23</f>
        <v>4666.74</v>
      </c>
      <c r="H23" s="12"/>
      <c r="I23" s="12"/>
      <c r="O23" s="41"/>
    </row>
    <row r="24" spans="1:15" ht="51.75" customHeight="1">
      <c r="A24" s="59" t="s">
        <v>405</v>
      </c>
      <c r="B24" s="18" t="s">
        <v>682</v>
      </c>
      <c r="C24" s="22"/>
      <c r="D24" s="19" t="s">
        <v>421</v>
      </c>
      <c r="E24" s="60">
        <v>109.84</v>
      </c>
      <c r="F24" s="25">
        <v>114</v>
      </c>
      <c r="G24" s="56">
        <f>F24*E24</f>
        <v>12521.76</v>
      </c>
      <c r="H24" s="16"/>
      <c r="O24" s="41"/>
    </row>
    <row r="25" spans="1:15" ht="63" customHeight="1">
      <c r="A25" s="59" t="s">
        <v>406</v>
      </c>
      <c r="B25" s="97" t="s">
        <v>387</v>
      </c>
      <c r="C25" s="22"/>
      <c r="D25" s="19" t="s">
        <v>421</v>
      </c>
      <c r="E25" s="60">
        <v>129.5</v>
      </c>
      <c r="F25" s="25">
        <v>131</v>
      </c>
      <c r="G25" s="56">
        <f>F25*E25</f>
        <v>16964.5</v>
      </c>
      <c r="H25" s="16"/>
      <c r="O25" s="41"/>
    </row>
    <row r="26" spans="1:9" ht="36" customHeight="1">
      <c r="A26" s="210" t="s">
        <v>396</v>
      </c>
      <c r="B26" s="210"/>
      <c r="C26" s="210"/>
      <c r="D26" s="210"/>
      <c r="E26" s="210"/>
      <c r="F26" s="210"/>
      <c r="G26" s="210"/>
      <c r="H26" s="210"/>
      <c r="I26" s="210"/>
    </row>
    <row r="27" spans="1:9" s="6" customFormat="1" ht="18" customHeight="1">
      <c r="A27" s="5"/>
      <c r="B27" s="5"/>
      <c r="C27" s="5"/>
      <c r="D27" s="5" t="s">
        <v>383</v>
      </c>
      <c r="E27" s="5" t="s">
        <v>324</v>
      </c>
      <c r="F27" s="5"/>
      <c r="G27" s="5"/>
      <c r="H27" s="96"/>
      <c r="I27" s="96"/>
    </row>
    <row r="28" spans="1:9" s="6" customFormat="1" ht="14.25">
      <c r="A28" s="5">
        <v>1</v>
      </c>
      <c r="B28" s="5">
        <v>2</v>
      </c>
      <c r="C28" s="5">
        <v>3</v>
      </c>
      <c r="D28" s="211">
        <v>4</v>
      </c>
      <c r="E28" s="212"/>
      <c r="F28" s="31" t="s">
        <v>422</v>
      </c>
      <c r="G28" s="31" t="s">
        <v>423</v>
      </c>
      <c r="H28" s="31" t="s">
        <v>424</v>
      </c>
      <c r="I28" s="31" t="s">
        <v>425</v>
      </c>
    </row>
    <row r="29" spans="1:15" ht="67.5" customHeight="1">
      <c r="A29" s="59" t="s">
        <v>407</v>
      </c>
      <c r="B29" s="97" t="s">
        <v>388</v>
      </c>
      <c r="C29" s="22"/>
      <c r="D29" s="19" t="s">
        <v>421</v>
      </c>
      <c r="E29" s="60">
        <v>550</v>
      </c>
      <c r="F29" s="25">
        <v>60</v>
      </c>
      <c r="G29" s="56">
        <f>F29*E29</f>
        <v>33000</v>
      </c>
      <c r="H29" s="16"/>
      <c r="I29" s="72"/>
      <c r="O29" s="41"/>
    </row>
    <row r="30" spans="1:15" ht="65.25" customHeight="1">
      <c r="A30" s="59" t="s">
        <v>408</v>
      </c>
      <c r="B30" s="48" t="s">
        <v>389</v>
      </c>
      <c r="C30" s="27"/>
      <c r="D30" s="30" t="s">
        <v>421</v>
      </c>
      <c r="E30" s="60">
        <v>208.74</v>
      </c>
      <c r="F30" s="28">
        <f>34+72</f>
        <v>106</v>
      </c>
      <c r="G30" s="56">
        <f>F30*E30</f>
        <v>22126.440000000002</v>
      </c>
      <c r="H30" s="16"/>
      <c r="I30" s="72"/>
      <c r="O30" s="41"/>
    </row>
    <row r="31" spans="1:8" s="50" customFormat="1" ht="65.25" customHeight="1">
      <c r="A31" s="8" t="s">
        <v>409</v>
      </c>
      <c r="B31" s="9" t="s">
        <v>390</v>
      </c>
      <c r="C31" s="6"/>
      <c r="D31" s="6" t="s">
        <v>421</v>
      </c>
      <c r="E31" s="61">
        <v>246.13</v>
      </c>
      <c r="F31" s="11">
        <v>100</v>
      </c>
      <c r="G31" s="34">
        <f>SUM(F31*E31)</f>
        <v>24613</v>
      </c>
      <c r="H31" s="49"/>
    </row>
    <row r="32" spans="1:9" s="50" customFormat="1" ht="48.75" customHeight="1">
      <c r="A32" s="62" t="s">
        <v>410</v>
      </c>
      <c r="B32" s="13" t="s">
        <v>391</v>
      </c>
      <c r="C32" s="30"/>
      <c r="D32" s="30" t="s">
        <v>421</v>
      </c>
      <c r="E32" s="63">
        <v>156.45</v>
      </c>
      <c r="F32" s="33">
        <v>250</v>
      </c>
      <c r="G32" s="32">
        <f>SUM(F32*E32)</f>
        <v>39112.5</v>
      </c>
      <c r="H32" s="64"/>
      <c r="I32" s="70"/>
    </row>
    <row r="33" spans="1:15" ht="51" customHeight="1">
      <c r="A33" s="17" t="s">
        <v>411</v>
      </c>
      <c r="B33" s="48" t="s">
        <v>371</v>
      </c>
      <c r="C33" s="27"/>
      <c r="D33" s="19" t="s">
        <v>421</v>
      </c>
      <c r="E33" s="60">
        <v>1850</v>
      </c>
      <c r="F33" s="65" t="s">
        <v>428</v>
      </c>
      <c r="G33" s="56">
        <f>F33*E33</f>
        <v>7400</v>
      </c>
      <c r="H33" s="51"/>
      <c r="O33" s="41"/>
    </row>
    <row r="34" spans="1:15" ht="69.75" customHeight="1">
      <c r="A34" s="17" t="s">
        <v>412</v>
      </c>
      <c r="B34" s="66" t="s">
        <v>683</v>
      </c>
      <c r="C34" s="27"/>
      <c r="D34" s="19" t="s">
        <v>421</v>
      </c>
      <c r="E34" s="60">
        <v>100</v>
      </c>
      <c r="F34" s="25">
        <v>36</v>
      </c>
      <c r="G34" s="56">
        <f>F34*E34</f>
        <v>3600</v>
      </c>
      <c r="H34" s="51"/>
      <c r="I34" s="72"/>
      <c r="O34" s="41"/>
    </row>
    <row r="35" spans="1:15" ht="36.75" customHeight="1">
      <c r="A35" s="17" t="s">
        <v>413</v>
      </c>
      <c r="B35" s="52" t="s">
        <v>380</v>
      </c>
      <c r="C35" s="27"/>
      <c r="D35" s="19" t="s">
        <v>421</v>
      </c>
      <c r="E35" s="60">
        <v>80</v>
      </c>
      <c r="F35" s="25">
        <v>136</v>
      </c>
      <c r="G35" s="56">
        <f>F35*E35</f>
        <v>10880</v>
      </c>
      <c r="H35" s="51"/>
      <c r="O35" s="41"/>
    </row>
    <row r="36" spans="1:9" ht="36" customHeight="1">
      <c r="A36" s="210" t="s">
        <v>396</v>
      </c>
      <c r="B36" s="210"/>
      <c r="C36" s="210"/>
      <c r="D36" s="210"/>
      <c r="E36" s="210"/>
      <c r="F36" s="210"/>
      <c r="G36" s="210"/>
      <c r="H36" s="210"/>
      <c r="I36" s="210"/>
    </row>
    <row r="37" spans="1:9" s="6" customFormat="1" ht="18" customHeight="1">
      <c r="A37" s="5"/>
      <c r="B37" s="5"/>
      <c r="C37" s="5"/>
      <c r="D37" s="5" t="s">
        <v>383</v>
      </c>
      <c r="E37" s="5" t="s">
        <v>324</v>
      </c>
      <c r="F37" s="5"/>
      <c r="G37" s="5"/>
      <c r="H37" s="96"/>
      <c r="I37" s="96"/>
    </row>
    <row r="38" spans="1:9" s="6" customFormat="1" ht="14.25">
      <c r="A38" s="5">
        <v>1</v>
      </c>
      <c r="B38" s="5">
        <v>2</v>
      </c>
      <c r="C38" s="5">
        <v>3</v>
      </c>
      <c r="D38" s="211">
        <v>4</v>
      </c>
      <c r="E38" s="212"/>
      <c r="F38" s="31" t="s">
        <v>422</v>
      </c>
      <c r="G38" s="31" t="s">
        <v>423</v>
      </c>
      <c r="H38" s="31" t="s">
        <v>424</v>
      </c>
      <c r="I38" s="31" t="s">
        <v>425</v>
      </c>
    </row>
    <row r="39" spans="1:8" s="50" customFormat="1" ht="24.75" customHeight="1">
      <c r="A39" s="8" t="s">
        <v>414</v>
      </c>
      <c r="B39" s="9" t="s">
        <v>320</v>
      </c>
      <c r="C39" s="6"/>
      <c r="D39" s="6" t="s">
        <v>421</v>
      </c>
      <c r="E39" s="61">
        <v>28.94</v>
      </c>
      <c r="F39" s="11">
        <v>136</v>
      </c>
      <c r="G39" s="34">
        <f>SUM(F39*E39)</f>
        <v>3935.84</v>
      </c>
      <c r="H39" s="49"/>
    </row>
    <row r="40" spans="1:9" s="50" customFormat="1" ht="31.5" customHeight="1">
      <c r="A40" s="62" t="s">
        <v>415</v>
      </c>
      <c r="B40" s="13" t="s">
        <v>332</v>
      </c>
      <c r="C40" s="30"/>
      <c r="D40" s="30" t="s">
        <v>421</v>
      </c>
      <c r="E40" s="63">
        <v>26.94</v>
      </c>
      <c r="F40" s="1">
        <v>36</v>
      </c>
      <c r="G40" s="32">
        <f>SUM(F40*E40)</f>
        <v>969.84</v>
      </c>
      <c r="H40" s="64"/>
      <c r="I40" s="70"/>
    </row>
    <row r="41" spans="1:15" ht="37.5" customHeight="1">
      <c r="A41" s="17" t="s">
        <v>416</v>
      </c>
      <c r="B41" s="18" t="s">
        <v>381</v>
      </c>
      <c r="C41" s="27"/>
      <c r="D41" s="19" t="s">
        <v>421</v>
      </c>
      <c r="E41" s="60">
        <v>550</v>
      </c>
      <c r="F41" s="58" t="s">
        <v>428</v>
      </c>
      <c r="G41" s="56">
        <f>F41*E41</f>
        <v>2200</v>
      </c>
      <c r="H41" s="51"/>
      <c r="I41" s="72"/>
      <c r="O41" s="41"/>
    </row>
    <row r="42" spans="1:9" ht="54" customHeight="1">
      <c r="A42" s="67" t="s">
        <v>417</v>
      </c>
      <c r="B42" s="97" t="s">
        <v>392</v>
      </c>
      <c r="C42" s="68"/>
      <c r="D42" s="29" t="s">
        <v>421</v>
      </c>
      <c r="E42" s="56">
        <v>130</v>
      </c>
      <c r="F42" s="69">
        <v>14</v>
      </c>
      <c r="G42" s="56">
        <f>F42*E42</f>
        <v>1820</v>
      </c>
      <c r="H42" s="51"/>
      <c r="I42" s="16"/>
    </row>
    <row r="43" spans="1:9" ht="51" customHeight="1">
      <c r="A43" s="67" t="s">
        <v>326</v>
      </c>
      <c r="B43" s="97" t="s">
        <v>393</v>
      </c>
      <c r="C43" s="68"/>
      <c r="D43" s="29" t="s">
        <v>421</v>
      </c>
      <c r="E43" s="56">
        <v>650</v>
      </c>
      <c r="F43" s="69">
        <v>30</v>
      </c>
      <c r="G43" s="56">
        <f>F43*E43</f>
        <v>19500</v>
      </c>
      <c r="H43" s="51"/>
      <c r="I43" s="16"/>
    </row>
    <row r="44" spans="1:9" ht="65.25" customHeight="1">
      <c r="A44" s="67" t="s">
        <v>418</v>
      </c>
      <c r="B44" s="97" t="s">
        <v>394</v>
      </c>
      <c r="C44" s="68"/>
      <c r="D44" s="29" t="s">
        <v>421</v>
      </c>
      <c r="E44" s="56">
        <v>1200</v>
      </c>
      <c r="F44" s="69">
        <v>10</v>
      </c>
      <c r="G44" s="56">
        <f>F44*E44</f>
        <v>12000</v>
      </c>
      <c r="H44" s="51"/>
      <c r="I44" s="16"/>
    </row>
    <row r="45" spans="1:9" ht="53.25" customHeight="1">
      <c r="A45" s="67" t="s">
        <v>386</v>
      </c>
      <c r="B45" s="97" t="s">
        <v>395</v>
      </c>
      <c r="C45" s="68"/>
      <c r="D45" s="29" t="s">
        <v>421</v>
      </c>
      <c r="E45" s="56">
        <v>850</v>
      </c>
      <c r="F45" s="69">
        <v>20</v>
      </c>
      <c r="G45" s="56">
        <f>F45*E45</f>
        <v>17000</v>
      </c>
      <c r="H45" s="51"/>
      <c r="I45" s="16"/>
    </row>
    <row r="46" spans="1:9" ht="19.5" customHeight="1">
      <c r="A46" s="209"/>
      <c r="B46" s="209"/>
      <c r="C46" s="209"/>
      <c r="D46" s="209"/>
      <c r="E46" s="209"/>
      <c r="F46" s="209"/>
      <c r="G46" s="71">
        <f>SUM(G6:G45)</f>
        <v>779591.6299999999</v>
      </c>
      <c r="H46" s="51"/>
      <c r="I46" s="16"/>
    </row>
    <row r="47" spans="1:9" ht="19.5" customHeight="1">
      <c r="A47" s="29"/>
      <c r="B47" s="47"/>
      <c r="C47" s="68"/>
      <c r="D47" s="29"/>
      <c r="E47" s="56"/>
      <c r="F47" s="69"/>
      <c r="G47" s="56"/>
      <c r="H47" s="51"/>
      <c r="I47" s="16"/>
    </row>
    <row r="48" spans="1:9" ht="19.5" customHeight="1">
      <c r="A48" s="29"/>
      <c r="B48" s="47"/>
      <c r="C48" s="68"/>
      <c r="D48" s="29"/>
      <c r="E48" s="56"/>
      <c r="F48" s="69"/>
      <c r="G48" s="56"/>
      <c r="H48" s="51"/>
      <c r="I48" s="16"/>
    </row>
    <row r="49" spans="1:9" ht="19.5" customHeight="1">
      <c r="A49" s="29"/>
      <c r="B49" s="47"/>
      <c r="C49" s="68"/>
      <c r="D49" s="29"/>
      <c r="E49" s="56"/>
      <c r="F49" s="69"/>
      <c r="G49" s="56"/>
      <c r="H49" s="51"/>
      <c r="I49" s="16"/>
    </row>
    <row r="50" spans="1:9" ht="19.5" customHeight="1">
      <c r="A50" s="29"/>
      <c r="B50" s="47"/>
      <c r="C50" s="68"/>
      <c r="D50" s="29"/>
      <c r="E50" s="56"/>
      <c r="F50" s="69"/>
      <c r="G50" s="56"/>
      <c r="H50" s="51"/>
      <c r="I50" s="16"/>
    </row>
    <row r="51" spans="1:9" ht="14.25">
      <c r="A51" s="29"/>
      <c r="B51" s="47"/>
      <c r="C51" s="68"/>
      <c r="D51" s="68"/>
      <c r="E51" s="68"/>
      <c r="F51" s="68"/>
      <c r="G51" s="51"/>
      <c r="H51" s="51"/>
      <c r="I51" s="16"/>
    </row>
    <row r="52" spans="1:9" ht="14.25">
      <c r="A52" s="29"/>
      <c r="B52" s="47"/>
      <c r="C52" s="68"/>
      <c r="D52" s="68"/>
      <c r="E52" s="68"/>
      <c r="F52" s="68"/>
      <c r="G52" s="14"/>
      <c r="H52" s="14"/>
      <c r="I52" s="15"/>
    </row>
    <row r="53" ht="14.25">
      <c r="A53" s="26"/>
    </row>
    <row r="54" ht="14.25">
      <c r="A54" s="26"/>
    </row>
    <row r="55" ht="14.25">
      <c r="A55" s="26"/>
    </row>
    <row r="56" ht="14.25">
      <c r="A56" s="26"/>
    </row>
    <row r="57" ht="14.25">
      <c r="A57" s="26"/>
    </row>
    <row r="58" ht="14.25">
      <c r="A58" s="26"/>
    </row>
    <row r="59" ht="14.25">
      <c r="A59" s="26"/>
    </row>
    <row r="60" ht="14.25">
      <c r="A60" s="26"/>
    </row>
    <row r="61" ht="14.25">
      <c r="A61" s="26"/>
    </row>
    <row r="62" ht="14.25">
      <c r="A62" s="26"/>
    </row>
    <row r="63" ht="14.25">
      <c r="A63" s="26"/>
    </row>
    <row r="64" ht="14.25">
      <c r="A64" s="26"/>
    </row>
    <row r="65" ht="14.25">
      <c r="A65" s="26"/>
    </row>
    <row r="66" ht="14.25">
      <c r="A66" s="26"/>
    </row>
    <row r="67" ht="14.25">
      <c r="A67" s="26"/>
    </row>
    <row r="68" ht="14.25">
      <c r="A68" s="26"/>
    </row>
    <row r="69" ht="14.25">
      <c r="A69" s="26"/>
    </row>
    <row r="70" ht="14.25">
      <c r="A70" s="26"/>
    </row>
    <row r="71" ht="14.25">
      <c r="A71" s="26"/>
    </row>
    <row r="72" ht="14.25">
      <c r="A72" s="26"/>
    </row>
    <row r="73" ht="14.25">
      <c r="A73" s="26"/>
    </row>
    <row r="74" ht="14.25">
      <c r="A74" s="26"/>
    </row>
    <row r="75" ht="14.25">
      <c r="A75" s="26"/>
    </row>
    <row r="76" ht="14.25">
      <c r="A76" s="26"/>
    </row>
    <row r="77" ht="14.25">
      <c r="A77" s="26"/>
    </row>
    <row r="78" ht="14.25">
      <c r="A78" s="26"/>
    </row>
    <row r="79" ht="14.25">
      <c r="A79" s="26"/>
    </row>
    <row r="80" ht="14.25">
      <c r="A80" s="26"/>
    </row>
    <row r="81" ht="14.25">
      <c r="A81" s="26"/>
    </row>
    <row r="82" ht="14.25">
      <c r="A82" s="26"/>
    </row>
    <row r="83" ht="14.25">
      <c r="A83" s="26"/>
    </row>
    <row r="84" ht="14.25">
      <c r="A84" s="26"/>
    </row>
    <row r="85" ht="14.25">
      <c r="A85" s="26"/>
    </row>
    <row r="86" ht="14.25">
      <c r="A86" s="26"/>
    </row>
    <row r="87" ht="14.25">
      <c r="A87" s="26"/>
    </row>
    <row r="88" ht="14.25">
      <c r="A88" s="26"/>
    </row>
    <row r="89" ht="14.25">
      <c r="A89" s="26"/>
    </row>
    <row r="90" ht="14.25">
      <c r="A90" s="26"/>
    </row>
  </sheetData>
  <sheetProtection/>
  <mergeCells count="17">
    <mergeCell ref="I2:I3"/>
    <mergeCell ref="D4:E4"/>
    <mergeCell ref="A1:I1"/>
    <mergeCell ref="A2:A3"/>
    <mergeCell ref="B2:B3"/>
    <mergeCell ref="C2:C3"/>
    <mergeCell ref="D2:E2"/>
    <mergeCell ref="F2:F3"/>
    <mergeCell ref="G2:G3"/>
    <mergeCell ref="H2:H3"/>
    <mergeCell ref="A46:F46"/>
    <mergeCell ref="A13:I13"/>
    <mergeCell ref="D15:E15"/>
    <mergeCell ref="A26:I26"/>
    <mergeCell ref="D28:E28"/>
    <mergeCell ref="A36:I36"/>
    <mergeCell ref="D38:E38"/>
  </mergeCells>
  <printOptions/>
  <pageMargins left="1" right="0.5" top="1" bottom="1" header="0.5" footer="0.5"/>
  <pageSetup horizontalDpi="600" verticalDpi="600" orientation="landscape" paperSize="5" r:id="rId1"/>
  <rowBreaks count="1" manualBreakCount="1">
    <brk id="12" max="255" man="1"/>
  </rowBreaks>
</worksheet>
</file>

<file path=xl/worksheets/sheet2.xml><?xml version="1.0" encoding="utf-8"?>
<worksheet xmlns="http://schemas.openxmlformats.org/spreadsheetml/2006/main" xmlns:r="http://schemas.openxmlformats.org/officeDocument/2006/relationships">
  <dimension ref="A1:H972"/>
  <sheetViews>
    <sheetView view="pageBreakPreview" zoomScale="60" zoomScalePageLayoutView="0" workbookViewId="0" topLeftCell="A574">
      <selection activeCell="E599" sqref="E599"/>
    </sheetView>
  </sheetViews>
  <sheetFormatPr defaultColWidth="9.140625" defaultRowHeight="12.75"/>
  <cols>
    <col min="1" max="1" width="6.8515625" style="3" customWidth="1"/>
    <col min="2" max="2" width="23.7109375" style="3" customWidth="1"/>
    <col min="3" max="3" width="5.28125" style="3" customWidth="1"/>
    <col min="4" max="4" width="5.140625" style="3" customWidth="1"/>
    <col min="5" max="5" width="10.00390625" style="3" customWidth="1"/>
    <col min="6" max="6" width="10.28125" style="3" customWidth="1"/>
    <col min="7" max="7" width="28.57421875" style="94" customWidth="1"/>
    <col min="8" max="16384" width="9.140625" style="3" customWidth="1"/>
  </cols>
  <sheetData>
    <row r="1" spans="1:7" s="77" customFormat="1" ht="12.75">
      <c r="A1" s="76" t="s">
        <v>679</v>
      </c>
      <c r="C1" s="78"/>
      <c r="D1" s="79"/>
      <c r="E1" s="10"/>
      <c r="F1" s="10"/>
      <c r="G1" s="75" t="s">
        <v>333</v>
      </c>
    </row>
    <row r="2" spans="1:8" s="77" customFormat="1" ht="12.75">
      <c r="A2" s="76"/>
      <c r="C2" s="78"/>
      <c r="D2" s="79"/>
      <c r="E2" s="80" t="s">
        <v>609</v>
      </c>
      <c r="F2" s="10"/>
      <c r="H2" s="75"/>
    </row>
    <row r="3" spans="1:8" s="77" customFormat="1" ht="12.75">
      <c r="A3" s="76"/>
      <c r="C3" s="78"/>
      <c r="D3" s="79"/>
      <c r="E3" s="10"/>
      <c r="F3" s="10"/>
      <c r="H3" s="75"/>
    </row>
    <row r="4" spans="1:7" s="10" customFormat="1" ht="25.5">
      <c r="A4" s="81" t="s">
        <v>610</v>
      </c>
      <c r="B4" s="82" t="s">
        <v>321</v>
      </c>
      <c r="C4" s="216" t="s">
        <v>353</v>
      </c>
      <c r="D4" s="217"/>
      <c r="E4" s="82" t="s">
        <v>354</v>
      </c>
      <c r="F4" s="82" t="s">
        <v>355</v>
      </c>
      <c r="G4" s="82" t="s">
        <v>356</v>
      </c>
    </row>
    <row r="5" spans="1:7" s="10" customFormat="1" ht="12.75">
      <c r="A5" s="81">
        <v>1</v>
      </c>
      <c r="B5" s="82">
        <v>2</v>
      </c>
      <c r="C5" s="216">
        <v>3</v>
      </c>
      <c r="D5" s="217"/>
      <c r="E5" s="82">
        <v>4</v>
      </c>
      <c r="F5" s="82">
        <v>5</v>
      </c>
      <c r="G5" s="82">
        <v>6</v>
      </c>
    </row>
    <row r="6" spans="1:7" s="10" customFormat="1" ht="12.75">
      <c r="A6" s="83" t="s">
        <v>609</v>
      </c>
      <c r="C6" s="85"/>
      <c r="D6" s="86"/>
      <c r="E6" s="84"/>
      <c r="F6" s="84"/>
      <c r="G6" s="84"/>
    </row>
    <row r="7" spans="1:7" ht="12.75">
      <c r="A7" s="123">
        <v>1</v>
      </c>
      <c r="B7" s="3" t="s">
        <v>684</v>
      </c>
      <c r="C7" s="107">
        <v>1</v>
      </c>
      <c r="D7" s="91" t="s">
        <v>357</v>
      </c>
      <c r="E7" s="91" t="s">
        <v>457</v>
      </c>
      <c r="F7" s="95" t="s">
        <v>429</v>
      </c>
      <c r="G7" s="94" t="s">
        <v>286</v>
      </c>
    </row>
    <row r="8" spans="1:7" ht="38.25">
      <c r="A8" s="123">
        <v>2</v>
      </c>
      <c r="B8" s="3" t="s">
        <v>663</v>
      </c>
      <c r="C8" s="93">
        <v>1</v>
      </c>
      <c r="D8" s="91" t="s">
        <v>357</v>
      </c>
      <c r="E8" s="91" t="s">
        <v>664</v>
      </c>
      <c r="F8" s="95" t="s">
        <v>429</v>
      </c>
      <c r="G8" s="94" t="s">
        <v>285</v>
      </c>
    </row>
    <row r="9" spans="1:7" ht="38.25">
      <c r="A9" s="123">
        <v>3</v>
      </c>
      <c r="B9" s="3" t="s">
        <v>665</v>
      </c>
      <c r="C9" s="93">
        <v>1</v>
      </c>
      <c r="D9" s="91" t="s">
        <v>357</v>
      </c>
      <c r="E9" s="91" t="s">
        <v>457</v>
      </c>
      <c r="F9" s="95" t="s">
        <v>429</v>
      </c>
      <c r="G9" s="94" t="s">
        <v>284</v>
      </c>
    </row>
    <row r="10" spans="1:7" ht="38.25">
      <c r="A10" s="123">
        <v>4</v>
      </c>
      <c r="B10" s="3" t="s">
        <v>666</v>
      </c>
      <c r="C10" s="93">
        <v>1</v>
      </c>
      <c r="D10" s="91" t="s">
        <v>357</v>
      </c>
      <c r="E10" s="91" t="s">
        <v>457</v>
      </c>
      <c r="F10" s="95" t="s">
        <v>429</v>
      </c>
      <c r="G10" s="94" t="s">
        <v>283</v>
      </c>
    </row>
    <row r="11" spans="1:7" s="77" customFormat="1" ht="38.25">
      <c r="A11" s="123">
        <v>5</v>
      </c>
      <c r="B11" s="77" t="s">
        <v>359</v>
      </c>
      <c r="C11" s="78">
        <v>1</v>
      </c>
      <c r="D11" s="87" t="s">
        <v>357</v>
      </c>
      <c r="E11" s="88" t="s">
        <v>608</v>
      </c>
      <c r="F11" s="89" t="s">
        <v>429</v>
      </c>
      <c r="G11" s="77" t="s">
        <v>287</v>
      </c>
    </row>
    <row r="12" spans="1:4" ht="12.75">
      <c r="A12" s="92" t="s">
        <v>252</v>
      </c>
      <c r="C12" s="93"/>
      <c r="D12" s="91"/>
    </row>
    <row r="13" spans="1:7" ht="12.75">
      <c r="A13" s="122">
        <v>6</v>
      </c>
      <c r="B13" s="3" t="s">
        <v>458</v>
      </c>
      <c r="C13" s="107" t="s">
        <v>251</v>
      </c>
      <c r="D13" s="91" t="s">
        <v>482</v>
      </c>
      <c r="E13" s="91" t="s">
        <v>460</v>
      </c>
      <c r="F13" s="95" t="s">
        <v>429</v>
      </c>
      <c r="G13" s="94" t="s">
        <v>674</v>
      </c>
    </row>
    <row r="14" spans="1:7" ht="25.5">
      <c r="A14" s="122">
        <v>7</v>
      </c>
      <c r="B14" s="3" t="s">
        <v>458</v>
      </c>
      <c r="C14" s="93" t="s">
        <v>250</v>
      </c>
      <c r="D14" s="91" t="s">
        <v>482</v>
      </c>
      <c r="E14" s="105" t="s">
        <v>14</v>
      </c>
      <c r="F14" s="95" t="s">
        <v>429</v>
      </c>
      <c r="G14" s="94" t="s">
        <v>249</v>
      </c>
    </row>
    <row r="15" spans="1:7" ht="25.5">
      <c r="A15" s="122">
        <v>8</v>
      </c>
      <c r="B15" s="3" t="s">
        <v>458</v>
      </c>
      <c r="C15" s="93" t="s">
        <v>248</v>
      </c>
      <c r="D15" s="91" t="s">
        <v>482</v>
      </c>
      <c r="E15" s="105" t="s">
        <v>14</v>
      </c>
      <c r="F15" s="95" t="s">
        <v>429</v>
      </c>
      <c r="G15" s="94" t="s">
        <v>247</v>
      </c>
    </row>
    <row r="16" spans="1:7" ht="12.75">
      <c r="A16" s="122">
        <v>9</v>
      </c>
      <c r="B16" s="3" t="s">
        <v>458</v>
      </c>
      <c r="C16" s="107" t="s">
        <v>246</v>
      </c>
      <c r="D16" s="91" t="s">
        <v>482</v>
      </c>
      <c r="E16" s="91" t="s">
        <v>460</v>
      </c>
      <c r="F16" s="95" t="s">
        <v>429</v>
      </c>
      <c r="G16" s="94" t="s">
        <v>245</v>
      </c>
    </row>
    <row r="17" spans="1:7" ht="12.75">
      <c r="A17" s="122">
        <v>10</v>
      </c>
      <c r="B17" s="3" t="s">
        <v>458</v>
      </c>
      <c r="C17" s="107" t="s">
        <v>244</v>
      </c>
      <c r="D17" s="91" t="s">
        <v>482</v>
      </c>
      <c r="E17" s="91" t="s">
        <v>460</v>
      </c>
      <c r="F17" s="95" t="s">
        <v>429</v>
      </c>
      <c r="G17" s="94" t="s">
        <v>243</v>
      </c>
    </row>
    <row r="18" spans="1:7" ht="12.75">
      <c r="A18" s="122">
        <v>11</v>
      </c>
      <c r="B18" s="3" t="s">
        <v>458</v>
      </c>
      <c r="C18" s="107" t="s">
        <v>242</v>
      </c>
      <c r="D18" s="91" t="s">
        <v>482</v>
      </c>
      <c r="E18" s="91" t="s">
        <v>460</v>
      </c>
      <c r="F18" s="95" t="s">
        <v>429</v>
      </c>
      <c r="G18" s="94" t="s">
        <v>241</v>
      </c>
    </row>
    <row r="19" spans="1:7" ht="12.75">
      <c r="A19" s="122">
        <v>12</v>
      </c>
      <c r="B19" s="3" t="s">
        <v>458</v>
      </c>
      <c r="C19" s="107" t="s">
        <v>240</v>
      </c>
      <c r="D19" s="91" t="s">
        <v>482</v>
      </c>
      <c r="E19" s="91" t="s">
        <v>460</v>
      </c>
      <c r="F19" s="95" t="s">
        <v>429</v>
      </c>
      <c r="G19" s="94" t="s">
        <v>239</v>
      </c>
    </row>
    <row r="20" spans="1:7" ht="12.75">
      <c r="A20" s="122">
        <v>13</v>
      </c>
      <c r="B20" s="3" t="s">
        <v>458</v>
      </c>
      <c r="C20" s="107" t="s">
        <v>238</v>
      </c>
      <c r="D20" s="91" t="s">
        <v>482</v>
      </c>
      <c r="E20" s="91" t="s">
        <v>460</v>
      </c>
      <c r="F20" s="95" t="s">
        <v>429</v>
      </c>
      <c r="G20" s="94" t="s">
        <v>237</v>
      </c>
    </row>
    <row r="21" spans="1:7" ht="12.75">
      <c r="A21" s="122">
        <v>14</v>
      </c>
      <c r="B21" s="3" t="s">
        <v>458</v>
      </c>
      <c r="C21" s="107" t="s">
        <v>236</v>
      </c>
      <c r="D21" s="91" t="s">
        <v>482</v>
      </c>
      <c r="E21" s="91" t="s">
        <v>460</v>
      </c>
      <c r="F21" s="95" t="s">
        <v>429</v>
      </c>
      <c r="G21" s="94" t="s">
        <v>235</v>
      </c>
    </row>
    <row r="22" spans="1:7" ht="12.75">
      <c r="A22" s="122">
        <v>15</v>
      </c>
      <c r="B22" s="3" t="s">
        <v>458</v>
      </c>
      <c r="C22" s="107" t="s">
        <v>234</v>
      </c>
      <c r="D22" s="91" t="s">
        <v>482</v>
      </c>
      <c r="E22" s="91" t="s">
        <v>460</v>
      </c>
      <c r="F22" s="95" t="s">
        <v>429</v>
      </c>
      <c r="G22" s="94" t="s">
        <v>483</v>
      </c>
    </row>
    <row r="23" spans="1:7" ht="12.75">
      <c r="A23" s="122">
        <v>16</v>
      </c>
      <c r="B23" s="3" t="s">
        <v>458</v>
      </c>
      <c r="C23" s="107" t="s">
        <v>233</v>
      </c>
      <c r="D23" s="91" t="s">
        <v>482</v>
      </c>
      <c r="E23" s="91" t="s">
        <v>460</v>
      </c>
      <c r="F23" s="95" t="s">
        <v>429</v>
      </c>
      <c r="G23" s="94" t="s">
        <v>484</v>
      </c>
    </row>
    <row r="24" spans="1:7" ht="12.75">
      <c r="A24" s="122">
        <v>17</v>
      </c>
      <c r="B24" s="3" t="s">
        <v>458</v>
      </c>
      <c r="C24" s="107" t="s">
        <v>232</v>
      </c>
      <c r="D24" s="91" t="s">
        <v>482</v>
      </c>
      <c r="E24" s="91" t="s">
        <v>460</v>
      </c>
      <c r="F24" s="95" t="s">
        <v>429</v>
      </c>
      <c r="G24" s="94" t="s">
        <v>485</v>
      </c>
    </row>
    <row r="25" spans="1:7" ht="12.75">
      <c r="A25" s="122">
        <v>18</v>
      </c>
      <c r="B25" s="3" t="s">
        <v>458</v>
      </c>
      <c r="C25" s="107" t="s">
        <v>231</v>
      </c>
      <c r="D25" s="91" t="s">
        <v>482</v>
      </c>
      <c r="E25" s="91" t="s">
        <v>460</v>
      </c>
      <c r="F25" s="95" t="s">
        <v>429</v>
      </c>
      <c r="G25" s="94" t="s">
        <v>486</v>
      </c>
    </row>
    <row r="26" spans="1:7" ht="12.75">
      <c r="A26" s="122">
        <v>19</v>
      </c>
      <c r="B26" s="3" t="s">
        <v>458</v>
      </c>
      <c r="C26" s="107" t="s">
        <v>230</v>
      </c>
      <c r="D26" s="91" t="s">
        <v>482</v>
      </c>
      <c r="E26" s="91" t="s">
        <v>460</v>
      </c>
      <c r="F26" s="95" t="s">
        <v>429</v>
      </c>
      <c r="G26" s="94" t="s">
        <v>487</v>
      </c>
    </row>
    <row r="27" spans="1:7" ht="12.75">
      <c r="A27" s="122">
        <v>20</v>
      </c>
      <c r="B27" s="3" t="s">
        <v>458</v>
      </c>
      <c r="C27" s="107" t="s">
        <v>229</v>
      </c>
      <c r="D27" s="91" t="s">
        <v>482</v>
      </c>
      <c r="E27" s="91" t="s">
        <v>460</v>
      </c>
      <c r="F27" s="95" t="s">
        <v>429</v>
      </c>
      <c r="G27" s="94" t="s">
        <v>488</v>
      </c>
    </row>
    <row r="28" spans="1:7" ht="12.75">
      <c r="A28" s="122">
        <v>21</v>
      </c>
      <c r="B28" s="3" t="s">
        <v>458</v>
      </c>
      <c r="C28" s="107" t="s">
        <v>228</v>
      </c>
      <c r="D28" s="91" t="s">
        <v>482</v>
      </c>
      <c r="E28" s="91" t="s">
        <v>460</v>
      </c>
      <c r="F28" s="95" t="s">
        <v>429</v>
      </c>
      <c r="G28" s="94" t="s">
        <v>489</v>
      </c>
    </row>
    <row r="29" spans="1:7" ht="12.75">
      <c r="A29" s="122">
        <v>22</v>
      </c>
      <c r="B29" s="3" t="s">
        <v>458</v>
      </c>
      <c r="C29" s="107" t="s">
        <v>227</v>
      </c>
      <c r="D29" s="91" t="s">
        <v>482</v>
      </c>
      <c r="E29" s="91" t="s">
        <v>460</v>
      </c>
      <c r="F29" s="95" t="s">
        <v>429</v>
      </c>
      <c r="G29" s="94" t="s">
        <v>490</v>
      </c>
    </row>
    <row r="30" spans="1:7" ht="12.75">
      <c r="A30" s="122">
        <v>23</v>
      </c>
      <c r="B30" s="3" t="s">
        <v>458</v>
      </c>
      <c r="C30" s="107" t="s">
        <v>226</v>
      </c>
      <c r="D30" s="91" t="s">
        <v>482</v>
      </c>
      <c r="E30" s="91" t="s">
        <v>460</v>
      </c>
      <c r="F30" s="95" t="s">
        <v>429</v>
      </c>
      <c r="G30" s="94" t="s">
        <v>491</v>
      </c>
    </row>
    <row r="31" spans="1:7" ht="12.75">
      <c r="A31" s="122">
        <v>24</v>
      </c>
      <c r="B31" s="3" t="s">
        <v>458</v>
      </c>
      <c r="C31" s="107" t="s">
        <v>225</v>
      </c>
      <c r="D31" s="91" t="s">
        <v>482</v>
      </c>
      <c r="E31" s="91" t="s">
        <v>460</v>
      </c>
      <c r="F31" s="95" t="s">
        <v>429</v>
      </c>
      <c r="G31" s="94" t="s">
        <v>492</v>
      </c>
    </row>
    <row r="32" spans="1:7" ht="12.75">
      <c r="A32" s="122">
        <v>25</v>
      </c>
      <c r="B32" s="3" t="s">
        <v>458</v>
      </c>
      <c r="C32" s="107" t="s">
        <v>224</v>
      </c>
      <c r="D32" s="91" t="s">
        <v>482</v>
      </c>
      <c r="E32" s="91" t="s">
        <v>460</v>
      </c>
      <c r="F32" s="95" t="s">
        <v>429</v>
      </c>
      <c r="G32" s="94" t="s">
        <v>493</v>
      </c>
    </row>
    <row r="33" spans="1:7" ht="12.75">
      <c r="A33" s="122">
        <v>26</v>
      </c>
      <c r="B33" s="3" t="s">
        <v>458</v>
      </c>
      <c r="C33" s="107" t="s">
        <v>223</v>
      </c>
      <c r="D33" s="91" t="s">
        <v>482</v>
      </c>
      <c r="E33" s="91" t="s">
        <v>460</v>
      </c>
      <c r="F33" s="95" t="s">
        <v>429</v>
      </c>
      <c r="G33" s="94" t="s">
        <v>494</v>
      </c>
    </row>
    <row r="34" spans="1:7" ht="12.75">
      <c r="A34" s="122">
        <v>27</v>
      </c>
      <c r="B34" s="3" t="s">
        <v>458</v>
      </c>
      <c r="C34" s="107" t="s">
        <v>222</v>
      </c>
      <c r="D34" s="91" t="s">
        <v>482</v>
      </c>
      <c r="E34" s="91" t="s">
        <v>460</v>
      </c>
      <c r="F34" s="95" t="s">
        <v>429</v>
      </c>
      <c r="G34" s="94" t="s">
        <v>495</v>
      </c>
    </row>
    <row r="35" spans="1:7" ht="12.75">
      <c r="A35" s="122">
        <v>28</v>
      </c>
      <c r="B35" s="3" t="s">
        <v>458</v>
      </c>
      <c r="C35" s="107" t="s">
        <v>221</v>
      </c>
      <c r="D35" s="91" t="s">
        <v>482</v>
      </c>
      <c r="E35" s="91" t="s">
        <v>460</v>
      </c>
      <c r="F35" s="95" t="s">
        <v>429</v>
      </c>
      <c r="G35" s="94" t="s">
        <v>496</v>
      </c>
    </row>
    <row r="36" spans="1:7" ht="12.75">
      <c r="A36" s="122">
        <v>29</v>
      </c>
      <c r="B36" s="3" t="s">
        <v>458</v>
      </c>
      <c r="C36" s="107" t="s">
        <v>220</v>
      </c>
      <c r="D36" s="91" t="s">
        <v>482</v>
      </c>
      <c r="E36" s="91" t="s">
        <v>460</v>
      </c>
      <c r="F36" s="95" t="s">
        <v>429</v>
      </c>
      <c r="G36" s="94" t="s">
        <v>497</v>
      </c>
    </row>
    <row r="37" spans="1:7" ht="12.75">
      <c r="A37" s="122">
        <v>30</v>
      </c>
      <c r="B37" s="3" t="s">
        <v>458</v>
      </c>
      <c r="C37" s="107" t="s">
        <v>219</v>
      </c>
      <c r="D37" s="91" t="s">
        <v>482</v>
      </c>
      <c r="E37" s="91" t="s">
        <v>460</v>
      </c>
      <c r="F37" s="95" t="s">
        <v>429</v>
      </c>
      <c r="G37" s="94" t="s">
        <v>498</v>
      </c>
    </row>
    <row r="38" spans="1:7" ht="12.75">
      <c r="A38" s="122">
        <v>31</v>
      </c>
      <c r="B38" s="3" t="s">
        <v>458</v>
      </c>
      <c r="C38" s="107" t="s">
        <v>218</v>
      </c>
      <c r="D38" s="91" t="s">
        <v>482</v>
      </c>
      <c r="E38" s="91" t="s">
        <v>460</v>
      </c>
      <c r="F38" s="95" t="s">
        <v>429</v>
      </c>
      <c r="G38" s="94" t="s">
        <v>499</v>
      </c>
    </row>
    <row r="39" spans="1:6" ht="12.75">
      <c r="A39" s="122"/>
      <c r="B39" s="92" t="s">
        <v>217</v>
      </c>
      <c r="C39" s="93"/>
      <c r="D39" s="91"/>
      <c r="E39" s="91"/>
      <c r="F39" s="95"/>
    </row>
    <row r="40" spans="1:7" ht="25.5">
      <c r="A40" s="122">
        <v>32</v>
      </c>
      <c r="B40" s="3" t="s">
        <v>458</v>
      </c>
      <c r="C40" s="107" t="s">
        <v>216</v>
      </c>
      <c r="D40" s="91" t="s">
        <v>482</v>
      </c>
      <c r="E40" s="91" t="s">
        <v>460</v>
      </c>
      <c r="F40" s="95" t="s">
        <v>429</v>
      </c>
      <c r="G40" s="94" t="s">
        <v>215</v>
      </c>
    </row>
    <row r="41" spans="1:7" ht="25.5">
      <c r="A41" s="122">
        <v>33</v>
      </c>
      <c r="B41" s="3" t="s">
        <v>458</v>
      </c>
      <c r="C41" s="107" t="s">
        <v>214</v>
      </c>
      <c r="D41" s="91" t="s">
        <v>482</v>
      </c>
      <c r="E41" s="91" t="s">
        <v>460</v>
      </c>
      <c r="F41" s="95" t="s">
        <v>429</v>
      </c>
      <c r="G41" s="94" t="s">
        <v>213</v>
      </c>
    </row>
    <row r="42" spans="1:7" ht="25.5">
      <c r="A42" s="122">
        <v>34</v>
      </c>
      <c r="B42" s="3" t="s">
        <v>458</v>
      </c>
      <c r="C42" s="107" t="s">
        <v>212</v>
      </c>
      <c r="D42" s="91" t="s">
        <v>482</v>
      </c>
      <c r="E42" s="91" t="s">
        <v>460</v>
      </c>
      <c r="F42" s="95" t="s">
        <v>429</v>
      </c>
      <c r="G42" s="94" t="s">
        <v>211</v>
      </c>
    </row>
    <row r="43" spans="1:7" ht="25.5">
      <c r="A43" s="122">
        <v>35</v>
      </c>
      <c r="B43" s="3" t="s">
        <v>458</v>
      </c>
      <c r="C43" s="107" t="s">
        <v>210</v>
      </c>
      <c r="D43" s="91" t="s">
        <v>482</v>
      </c>
      <c r="E43" s="91" t="s">
        <v>460</v>
      </c>
      <c r="F43" s="95" t="s">
        <v>429</v>
      </c>
      <c r="G43" s="94" t="s">
        <v>209</v>
      </c>
    </row>
    <row r="44" spans="1:7" ht="25.5">
      <c r="A44" s="122">
        <v>36</v>
      </c>
      <c r="B44" s="3" t="s">
        <v>458</v>
      </c>
      <c r="C44" s="107" t="s">
        <v>208</v>
      </c>
      <c r="D44" s="91" t="s">
        <v>482</v>
      </c>
      <c r="E44" s="91" t="s">
        <v>460</v>
      </c>
      <c r="F44" s="95" t="s">
        <v>429</v>
      </c>
      <c r="G44" s="94" t="s">
        <v>207</v>
      </c>
    </row>
    <row r="45" spans="1:7" ht="25.5">
      <c r="A45" s="122">
        <v>37</v>
      </c>
      <c r="B45" s="3" t="s">
        <v>458</v>
      </c>
      <c r="C45" s="107" t="s">
        <v>206</v>
      </c>
      <c r="D45" s="91" t="s">
        <v>482</v>
      </c>
      <c r="E45" s="91" t="s">
        <v>460</v>
      </c>
      <c r="F45" s="95" t="s">
        <v>429</v>
      </c>
      <c r="G45" s="94" t="s">
        <v>205</v>
      </c>
    </row>
    <row r="46" spans="1:6" ht="12.75">
      <c r="A46" s="122"/>
      <c r="B46" s="92" t="s">
        <v>500</v>
      </c>
      <c r="C46" s="93"/>
      <c r="D46" s="91"/>
      <c r="E46" s="91"/>
      <c r="F46" s="95"/>
    </row>
    <row r="47" spans="1:7" ht="12.75">
      <c r="A47" s="122">
        <v>38</v>
      </c>
      <c r="B47" s="3" t="s">
        <v>458</v>
      </c>
      <c r="C47" s="107" t="s">
        <v>204</v>
      </c>
      <c r="D47" s="91" t="s">
        <v>482</v>
      </c>
      <c r="E47" s="91" t="s">
        <v>460</v>
      </c>
      <c r="F47" s="95" t="s">
        <v>429</v>
      </c>
      <c r="G47" s="94" t="s">
        <v>203</v>
      </c>
    </row>
    <row r="48" spans="1:7" ht="12.75">
      <c r="A48" s="122">
        <v>39</v>
      </c>
      <c r="B48" s="3" t="s">
        <v>458</v>
      </c>
      <c r="C48" s="107" t="s">
        <v>202</v>
      </c>
      <c r="D48" s="91" t="s">
        <v>482</v>
      </c>
      <c r="E48" s="91" t="s">
        <v>460</v>
      </c>
      <c r="F48" s="95" t="s">
        <v>429</v>
      </c>
      <c r="G48" s="94" t="s">
        <v>201</v>
      </c>
    </row>
    <row r="49" spans="1:7" ht="12.75">
      <c r="A49" s="122">
        <v>40</v>
      </c>
      <c r="B49" s="3" t="s">
        <v>458</v>
      </c>
      <c r="C49" s="107" t="s">
        <v>200</v>
      </c>
      <c r="D49" s="91" t="s">
        <v>482</v>
      </c>
      <c r="E49" s="91" t="s">
        <v>460</v>
      </c>
      <c r="F49" s="95" t="s">
        <v>429</v>
      </c>
      <c r="G49" s="94" t="s">
        <v>199</v>
      </c>
    </row>
    <row r="50" spans="1:7" ht="25.5">
      <c r="A50" s="124">
        <v>41</v>
      </c>
      <c r="B50" s="112" t="s">
        <v>458</v>
      </c>
      <c r="C50" s="113" t="s">
        <v>198</v>
      </c>
      <c r="D50" s="114" t="s">
        <v>482</v>
      </c>
      <c r="E50" s="114" t="s">
        <v>460</v>
      </c>
      <c r="F50" s="115" t="s">
        <v>429</v>
      </c>
      <c r="G50" s="116" t="s">
        <v>197</v>
      </c>
    </row>
    <row r="51" spans="1:7" ht="12.75">
      <c r="A51" s="117"/>
      <c r="B51" s="117"/>
      <c r="C51" s="118"/>
      <c r="D51" s="119"/>
      <c r="E51" s="119"/>
      <c r="F51" s="120"/>
      <c r="G51" s="121"/>
    </row>
    <row r="52" spans="1:7" s="77" customFormat="1" ht="12.75">
      <c r="A52" s="76" t="s">
        <v>679</v>
      </c>
      <c r="C52" s="78"/>
      <c r="D52" s="79"/>
      <c r="E52" s="10"/>
      <c r="F52" s="10"/>
      <c r="G52" s="75" t="s">
        <v>333</v>
      </c>
    </row>
    <row r="53" spans="1:8" s="77" customFormat="1" ht="12.75">
      <c r="A53" s="76"/>
      <c r="C53" s="78"/>
      <c r="D53" s="79"/>
      <c r="E53" s="80" t="s">
        <v>609</v>
      </c>
      <c r="F53" s="10"/>
      <c r="H53" s="75"/>
    </row>
    <row r="54" spans="1:8" s="77" customFormat="1" ht="12.75">
      <c r="A54" s="76"/>
      <c r="C54" s="78"/>
      <c r="D54" s="79"/>
      <c r="E54" s="10"/>
      <c r="F54" s="10"/>
      <c r="H54" s="75"/>
    </row>
    <row r="55" spans="1:7" s="10" customFormat="1" ht="12.75">
      <c r="A55" s="81">
        <v>1</v>
      </c>
      <c r="B55" s="82">
        <v>2</v>
      </c>
      <c r="C55" s="216">
        <v>3</v>
      </c>
      <c r="D55" s="217"/>
      <c r="E55" s="82">
        <v>4</v>
      </c>
      <c r="F55" s="82">
        <v>5</v>
      </c>
      <c r="G55" s="82">
        <v>6</v>
      </c>
    </row>
    <row r="56" spans="1:7" ht="12.75">
      <c r="A56" s="122">
        <v>42</v>
      </c>
      <c r="B56" s="3" t="s">
        <v>458</v>
      </c>
      <c r="C56" s="107" t="s">
        <v>196</v>
      </c>
      <c r="D56" s="91" t="s">
        <v>482</v>
      </c>
      <c r="E56" s="91" t="s">
        <v>460</v>
      </c>
      <c r="F56" s="95" t="s">
        <v>429</v>
      </c>
      <c r="G56" s="94" t="s">
        <v>195</v>
      </c>
    </row>
    <row r="57" spans="1:7" ht="12.75">
      <c r="A57" s="122">
        <v>43</v>
      </c>
      <c r="B57" s="3" t="s">
        <v>458</v>
      </c>
      <c r="C57" s="107" t="s">
        <v>194</v>
      </c>
      <c r="D57" s="91" t="s">
        <v>482</v>
      </c>
      <c r="E57" s="91" t="s">
        <v>460</v>
      </c>
      <c r="F57" s="95" t="s">
        <v>429</v>
      </c>
      <c r="G57" s="94" t="s">
        <v>193</v>
      </c>
    </row>
    <row r="58" spans="1:7" ht="12.75">
      <c r="A58" s="122">
        <v>44</v>
      </c>
      <c r="B58" s="3" t="s">
        <v>458</v>
      </c>
      <c r="C58" s="107" t="s">
        <v>192</v>
      </c>
      <c r="D58" s="91" t="s">
        <v>482</v>
      </c>
      <c r="E58" s="91" t="s">
        <v>460</v>
      </c>
      <c r="F58" s="95" t="s">
        <v>429</v>
      </c>
      <c r="G58" s="94" t="s">
        <v>191</v>
      </c>
    </row>
    <row r="59" spans="1:7" ht="12.75">
      <c r="A59" s="122">
        <v>45</v>
      </c>
      <c r="B59" s="3" t="s">
        <v>458</v>
      </c>
      <c r="C59" s="107" t="s">
        <v>190</v>
      </c>
      <c r="D59" s="91" t="s">
        <v>482</v>
      </c>
      <c r="E59" s="91" t="s">
        <v>460</v>
      </c>
      <c r="F59" s="95" t="s">
        <v>429</v>
      </c>
      <c r="G59" s="94" t="s">
        <v>189</v>
      </c>
    </row>
    <row r="60" spans="1:7" ht="25.5">
      <c r="A60" s="122">
        <v>46</v>
      </c>
      <c r="B60" s="3" t="s">
        <v>458</v>
      </c>
      <c r="C60" s="107" t="s">
        <v>188</v>
      </c>
      <c r="D60" s="91" t="s">
        <v>482</v>
      </c>
      <c r="E60" s="91" t="s">
        <v>460</v>
      </c>
      <c r="F60" s="95" t="s">
        <v>429</v>
      </c>
      <c r="G60" s="94" t="s">
        <v>187</v>
      </c>
    </row>
    <row r="61" spans="1:7" ht="25.5">
      <c r="A61" s="122">
        <v>47</v>
      </c>
      <c r="B61" s="3" t="s">
        <v>458</v>
      </c>
      <c r="C61" s="107" t="s">
        <v>186</v>
      </c>
      <c r="D61" s="91" t="s">
        <v>482</v>
      </c>
      <c r="E61" s="91" t="s">
        <v>460</v>
      </c>
      <c r="F61" s="95" t="s">
        <v>429</v>
      </c>
      <c r="G61" s="94" t="s">
        <v>185</v>
      </c>
    </row>
    <row r="62" spans="1:7" ht="25.5">
      <c r="A62" s="122">
        <v>48</v>
      </c>
      <c r="B62" s="3" t="s">
        <v>458</v>
      </c>
      <c r="C62" s="107" t="s">
        <v>184</v>
      </c>
      <c r="D62" s="91" t="s">
        <v>482</v>
      </c>
      <c r="E62" s="91" t="s">
        <v>460</v>
      </c>
      <c r="F62" s="95" t="s">
        <v>429</v>
      </c>
      <c r="G62" s="94" t="s">
        <v>183</v>
      </c>
    </row>
    <row r="63" spans="1:7" ht="12.75">
      <c r="A63" s="122">
        <v>49</v>
      </c>
      <c r="B63" s="3" t="s">
        <v>458</v>
      </c>
      <c r="C63" s="107" t="s">
        <v>182</v>
      </c>
      <c r="D63" s="91" t="s">
        <v>482</v>
      </c>
      <c r="E63" s="91" t="s">
        <v>460</v>
      </c>
      <c r="F63" s="95" t="s">
        <v>429</v>
      </c>
      <c r="G63" s="94" t="s">
        <v>181</v>
      </c>
    </row>
    <row r="64" spans="1:7" ht="12.75">
      <c r="A64" s="122">
        <v>50</v>
      </c>
      <c r="B64" s="3" t="s">
        <v>458</v>
      </c>
      <c r="C64" s="107" t="s">
        <v>180</v>
      </c>
      <c r="D64" s="91" t="s">
        <v>482</v>
      </c>
      <c r="E64" s="91" t="s">
        <v>460</v>
      </c>
      <c r="F64" s="95" t="s">
        <v>429</v>
      </c>
      <c r="G64" s="94" t="s">
        <v>179</v>
      </c>
    </row>
    <row r="65" spans="1:7" ht="12.75">
      <c r="A65" s="122">
        <v>51</v>
      </c>
      <c r="B65" s="3" t="s">
        <v>458</v>
      </c>
      <c r="C65" s="107" t="s">
        <v>178</v>
      </c>
      <c r="D65" s="91" t="s">
        <v>482</v>
      </c>
      <c r="E65" s="91" t="s">
        <v>460</v>
      </c>
      <c r="F65" s="95" t="s">
        <v>429</v>
      </c>
      <c r="G65" s="94" t="s">
        <v>177</v>
      </c>
    </row>
    <row r="66" spans="1:6" ht="12.75">
      <c r="A66" s="122"/>
      <c r="B66" s="92" t="s">
        <v>501</v>
      </c>
      <c r="C66" s="93"/>
      <c r="D66" s="91"/>
      <c r="E66" s="91"/>
      <c r="F66" s="95"/>
    </row>
    <row r="67" spans="1:7" ht="12.75">
      <c r="A67" s="122">
        <v>52</v>
      </c>
      <c r="B67" s="3" t="s">
        <v>458</v>
      </c>
      <c r="C67" s="107" t="s">
        <v>176</v>
      </c>
      <c r="D67" s="91" t="s">
        <v>482</v>
      </c>
      <c r="E67" s="91" t="s">
        <v>460</v>
      </c>
      <c r="F67" s="95" t="s">
        <v>429</v>
      </c>
      <c r="G67" s="94" t="s">
        <v>175</v>
      </c>
    </row>
    <row r="68" spans="1:7" ht="12.75">
      <c r="A68" s="122">
        <v>53</v>
      </c>
      <c r="B68" s="3" t="s">
        <v>458</v>
      </c>
      <c r="C68" s="107" t="s">
        <v>174</v>
      </c>
      <c r="D68" s="91" t="s">
        <v>482</v>
      </c>
      <c r="E68" s="91" t="s">
        <v>460</v>
      </c>
      <c r="F68" s="95" t="s">
        <v>429</v>
      </c>
      <c r="G68" s="94" t="s">
        <v>173</v>
      </c>
    </row>
    <row r="69" spans="1:7" ht="12.75">
      <c r="A69" s="122">
        <v>54</v>
      </c>
      <c r="B69" s="3" t="s">
        <v>458</v>
      </c>
      <c r="C69" s="107" t="s">
        <v>172</v>
      </c>
      <c r="D69" s="91" t="s">
        <v>482</v>
      </c>
      <c r="E69" s="91" t="s">
        <v>460</v>
      </c>
      <c r="F69" s="95" t="s">
        <v>429</v>
      </c>
      <c r="G69" s="94" t="s">
        <v>171</v>
      </c>
    </row>
    <row r="70" spans="1:7" ht="12.75">
      <c r="A70" s="122">
        <v>55</v>
      </c>
      <c r="B70" s="3" t="s">
        <v>458</v>
      </c>
      <c r="C70" s="107" t="s">
        <v>170</v>
      </c>
      <c r="D70" s="91" t="s">
        <v>482</v>
      </c>
      <c r="E70" s="91" t="s">
        <v>460</v>
      </c>
      <c r="F70" s="95" t="s">
        <v>429</v>
      </c>
      <c r="G70" s="94" t="s">
        <v>169</v>
      </c>
    </row>
    <row r="71" spans="1:7" ht="12.75">
      <c r="A71" s="122">
        <v>56</v>
      </c>
      <c r="B71" s="3" t="s">
        <v>458</v>
      </c>
      <c r="C71" s="107" t="s">
        <v>168</v>
      </c>
      <c r="D71" s="91" t="s">
        <v>482</v>
      </c>
      <c r="E71" s="91" t="s">
        <v>460</v>
      </c>
      <c r="F71" s="95" t="s">
        <v>429</v>
      </c>
      <c r="G71" s="94" t="s">
        <v>167</v>
      </c>
    </row>
    <row r="72" spans="1:7" ht="12.75">
      <c r="A72" s="122">
        <v>57</v>
      </c>
      <c r="B72" s="3" t="s">
        <v>458</v>
      </c>
      <c r="C72" s="107" t="s">
        <v>166</v>
      </c>
      <c r="D72" s="91" t="s">
        <v>482</v>
      </c>
      <c r="E72" s="91" t="s">
        <v>460</v>
      </c>
      <c r="F72" s="95" t="s">
        <v>429</v>
      </c>
      <c r="G72" s="94" t="s">
        <v>165</v>
      </c>
    </row>
    <row r="73" spans="1:7" ht="12.75">
      <c r="A73" s="122">
        <v>58</v>
      </c>
      <c r="B73" s="3" t="s">
        <v>458</v>
      </c>
      <c r="C73" s="107" t="s">
        <v>164</v>
      </c>
      <c r="D73" s="91" t="s">
        <v>482</v>
      </c>
      <c r="E73" s="91" t="s">
        <v>460</v>
      </c>
      <c r="F73" s="95" t="s">
        <v>429</v>
      </c>
      <c r="G73" s="94" t="s">
        <v>163</v>
      </c>
    </row>
    <row r="74" spans="1:7" ht="12.75">
      <c r="A74" s="122">
        <v>59</v>
      </c>
      <c r="B74" s="3" t="s">
        <v>458</v>
      </c>
      <c r="C74" s="107" t="s">
        <v>162</v>
      </c>
      <c r="D74" s="91" t="s">
        <v>482</v>
      </c>
      <c r="E74" s="91" t="s">
        <v>460</v>
      </c>
      <c r="F74" s="95" t="s">
        <v>429</v>
      </c>
      <c r="G74" s="94" t="s">
        <v>161</v>
      </c>
    </row>
    <row r="75" spans="1:7" ht="12.75">
      <c r="A75" s="122">
        <v>60</v>
      </c>
      <c r="B75" s="3" t="s">
        <v>458</v>
      </c>
      <c r="C75" s="107" t="s">
        <v>160</v>
      </c>
      <c r="D75" s="91" t="s">
        <v>482</v>
      </c>
      <c r="E75" s="91" t="s">
        <v>460</v>
      </c>
      <c r="F75" s="95" t="s">
        <v>429</v>
      </c>
      <c r="G75" s="94" t="s">
        <v>159</v>
      </c>
    </row>
    <row r="76" spans="1:7" ht="12.75">
      <c r="A76" s="122">
        <v>61</v>
      </c>
      <c r="B76" s="3" t="s">
        <v>458</v>
      </c>
      <c r="C76" s="107" t="s">
        <v>158</v>
      </c>
      <c r="D76" s="91" t="s">
        <v>482</v>
      </c>
      <c r="E76" s="91" t="s">
        <v>460</v>
      </c>
      <c r="F76" s="95" t="s">
        <v>429</v>
      </c>
      <c r="G76" s="94" t="s">
        <v>157</v>
      </c>
    </row>
    <row r="77" spans="1:7" ht="12.75">
      <c r="A77" s="122">
        <v>62</v>
      </c>
      <c r="B77" s="3" t="s">
        <v>458</v>
      </c>
      <c r="C77" s="107" t="s">
        <v>156</v>
      </c>
      <c r="D77" s="91" t="s">
        <v>482</v>
      </c>
      <c r="E77" s="91" t="s">
        <v>460</v>
      </c>
      <c r="F77" s="95" t="s">
        <v>429</v>
      </c>
      <c r="G77" s="94" t="s">
        <v>155</v>
      </c>
    </row>
    <row r="78" spans="1:7" ht="12.75">
      <c r="A78" s="122">
        <v>63</v>
      </c>
      <c r="B78" s="3" t="s">
        <v>458</v>
      </c>
      <c r="C78" s="107" t="s">
        <v>154</v>
      </c>
      <c r="D78" s="91" t="s">
        <v>482</v>
      </c>
      <c r="E78" s="91" t="s">
        <v>460</v>
      </c>
      <c r="F78" s="95" t="s">
        <v>429</v>
      </c>
      <c r="G78" s="94" t="s">
        <v>153</v>
      </c>
    </row>
    <row r="79" spans="1:7" ht="12.75">
      <c r="A79" s="122">
        <v>64</v>
      </c>
      <c r="B79" s="3" t="s">
        <v>458</v>
      </c>
      <c r="C79" s="107" t="s">
        <v>152</v>
      </c>
      <c r="D79" s="91" t="s">
        <v>482</v>
      </c>
      <c r="E79" s="91" t="s">
        <v>460</v>
      </c>
      <c r="F79" s="95" t="s">
        <v>429</v>
      </c>
      <c r="G79" s="94" t="s">
        <v>151</v>
      </c>
    </row>
    <row r="80" spans="1:7" ht="12.75">
      <c r="A80" s="122">
        <v>65</v>
      </c>
      <c r="B80" s="3" t="s">
        <v>458</v>
      </c>
      <c r="C80" s="107" t="s">
        <v>150</v>
      </c>
      <c r="D80" s="91" t="s">
        <v>482</v>
      </c>
      <c r="E80" s="91" t="s">
        <v>460</v>
      </c>
      <c r="F80" s="95" t="s">
        <v>429</v>
      </c>
      <c r="G80" s="94" t="s">
        <v>149</v>
      </c>
    </row>
    <row r="81" spans="1:7" ht="12.75">
      <c r="A81" s="122">
        <v>66</v>
      </c>
      <c r="B81" s="3" t="s">
        <v>458</v>
      </c>
      <c r="C81" s="107" t="s">
        <v>148</v>
      </c>
      <c r="D81" s="91" t="s">
        <v>482</v>
      </c>
      <c r="E81" s="91" t="s">
        <v>460</v>
      </c>
      <c r="F81" s="95" t="s">
        <v>429</v>
      </c>
      <c r="G81" s="94" t="s">
        <v>147</v>
      </c>
    </row>
    <row r="82" spans="1:7" ht="12.75">
      <c r="A82" s="122">
        <v>67</v>
      </c>
      <c r="B82" s="3" t="s">
        <v>458</v>
      </c>
      <c r="C82" s="107" t="s">
        <v>146</v>
      </c>
      <c r="D82" s="91" t="s">
        <v>482</v>
      </c>
      <c r="E82" s="91" t="s">
        <v>460</v>
      </c>
      <c r="F82" s="95" t="s">
        <v>429</v>
      </c>
      <c r="G82" s="94" t="s">
        <v>145</v>
      </c>
    </row>
    <row r="83" spans="1:7" ht="12.75">
      <c r="A83" s="122">
        <v>68</v>
      </c>
      <c r="B83" s="3" t="s">
        <v>458</v>
      </c>
      <c r="C83" s="107" t="s">
        <v>144</v>
      </c>
      <c r="D83" s="91" t="s">
        <v>482</v>
      </c>
      <c r="E83" s="91" t="s">
        <v>460</v>
      </c>
      <c r="F83" s="95" t="s">
        <v>429</v>
      </c>
      <c r="G83" s="94" t="s">
        <v>143</v>
      </c>
    </row>
    <row r="84" spans="1:7" ht="12.75">
      <c r="A84" s="122">
        <v>69</v>
      </c>
      <c r="B84" s="3" t="s">
        <v>458</v>
      </c>
      <c r="C84" s="107" t="s">
        <v>142</v>
      </c>
      <c r="D84" s="91" t="s">
        <v>482</v>
      </c>
      <c r="E84" s="91" t="s">
        <v>460</v>
      </c>
      <c r="F84" s="95" t="s">
        <v>429</v>
      </c>
      <c r="G84" s="94" t="s">
        <v>141</v>
      </c>
    </row>
    <row r="85" spans="1:7" ht="12.75">
      <c r="A85" s="122">
        <v>70</v>
      </c>
      <c r="B85" s="3" t="s">
        <v>458</v>
      </c>
      <c r="C85" s="107" t="s">
        <v>140</v>
      </c>
      <c r="D85" s="91" t="s">
        <v>482</v>
      </c>
      <c r="E85" s="91" t="s">
        <v>460</v>
      </c>
      <c r="F85" s="95" t="s">
        <v>429</v>
      </c>
      <c r="G85" s="94" t="s">
        <v>139</v>
      </c>
    </row>
    <row r="86" spans="1:7" ht="12.75">
      <c r="A86" s="122">
        <v>71</v>
      </c>
      <c r="B86" s="3" t="s">
        <v>458</v>
      </c>
      <c r="C86" s="107" t="s">
        <v>138</v>
      </c>
      <c r="D86" s="91" t="s">
        <v>482</v>
      </c>
      <c r="E86" s="91" t="s">
        <v>460</v>
      </c>
      <c r="F86" s="95" t="s">
        <v>429</v>
      </c>
      <c r="G86" s="94" t="s">
        <v>137</v>
      </c>
    </row>
    <row r="87" spans="1:7" ht="12.75">
      <c r="A87" s="122">
        <v>72</v>
      </c>
      <c r="B87" s="3" t="s">
        <v>458</v>
      </c>
      <c r="C87" s="107" t="s">
        <v>136</v>
      </c>
      <c r="D87" s="91" t="s">
        <v>482</v>
      </c>
      <c r="E87" s="91" t="s">
        <v>460</v>
      </c>
      <c r="F87" s="95" t="s">
        <v>429</v>
      </c>
      <c r="G87" s="94" t="s">
        <v>135</v>
      </c>
    </row>
    <row r="88" spans="1:7" ht="12.75">
      <c r="A88" s="122">
        <v>73</v>
      </c>
      <c r="B88" s="3" t="s">
        <v>458</v>
      </c>
      <c r="C88" s="107" t="s">
        <v>134</v>
      </c>
      <c r="D88" s="91" t="s">
        <v>482</v>
      </c>
      <c r="E88" s="91" t="s">
        <v>460</v>
      </c>
      <c r="F88" s="95" t="s">
        <v>429</v>
      </c>
      <c r="G88" s="94" t="s">
        <v>133</v>
      </c>
    </row>
    <row r="89" spans="1:7" ht="12.75">
      <c r="A89" s="122">
        <v>74</v>
      </c>
      <c r="B89" s="3" t="s">
        <v>458</v>
      </c>
      <c r="C89" s="107" t="s">
        <v>132</v>
      </c>
      <c r="D89" s="91" t="s">
        <v>482</v>
      </c>
      <c r="E89" s="91" t="s">
        <v>460</v>
      </c>
      <c r="F89" s="95" t="s">
        <v>429</v>
      </c>
      <c r="G89" s="94" t="s">
        <v>131</v>
      </c>
    </row>
    <row r="90" spans="1:7" ht="12.75">
      <c r="A90" s="122">
        <v>75</v>
      </c>
      <c r="B90" s="3" t="s">
        <v>458</v>
      </c>
      <c r="C90" s="107" t="s">
        <v>130</v>
      </c>
      <c r="D90" s="91" t="s">
        <v>482</v>
      </c>
      <c r="E90" s="91" t="s">
        <v>460</v>
      </c>
      <c r="F90" s="95" t="s">
        <v>429</v>
      </c>
      <c r="G90" s="94" t="s">
        <v>129</v>
      </c>
    </row>
    <row r="91" spans="1:6" ht="12.75">
      <c r="A91" s="122"/>
      <c r="B91" s="92" t="s">
        <v>657</v>
      </c>
      <c r="C91" s="93"/>
      <c r="D91" s="91"/>
      <c r="E91" s="91"/>
      <c r="F91" s="95"/>
    </row>
    <row r="92" spans="1:7" ht="12.75">
      <c r="A92" s="122">
        <v>76</v>
      </c>
      <c r="B92" s="3" t="s">
        <v>458</v>
      </c>
      <c r="C92" s="107" t="s">
        <v>128</v>
      </c>
      <c r="D92" s="91" t="s">
        <v>482</v>
      </c>
      <c r="E92" s="91" t="s">
        <v>460</v>
      </c>
      <c r="F92" s="95" t="s">
        <v>429</v>
      </c>
      <c r="G92" s="94" t="s">
        <v>127</v>
      </c>
    </row>
    <row r="93" spans="1:7" ht="12.75">
      <c r="A93" s="122">
        <v>77</v>
      </c>
      <c r="B93" s="3" t="s">
        <v>458</v>
      </c>
      <c r="C93" s="107" t="s">
        <v>126</v>
      </c>
      <c r="D93" s="91" t="s">
        <v>482</v>
      </c>
      <c r="E93" s="91" t="s">
        <v>460</v>
      </c>
      <c r="F93" s="95" t="s">
        <v>429</v>
      </c>
      <c r="G93" s="94" t="s">
        <v>125</v>
      </c>
    </row>
    <row r="94" spans="1:7" ht="12.75">
      <c r="A94" s="122">
        <v>78</v>
      </c>
      <c r="B94" s="3" t="s">
        <v>458</v>
      </c>
      <c r="C94" s="107" t="s">
        <v>124</v>
      </c>
      <c r="D94" s="91" t="s">
        <v>482</v>
      </c>
      <c r="E94" s="91" t="s">
        <v>460</v>
      </c>
      <c r="F94" s="95" t="s">
        <v>429</v>
      </c>
      <c r="G94" s="94" t="s">
        <v>123</v>
      </c>
    </row>
    <row r="95" spans="1:7" ht="12.75">
      <c r="A95" s="122">
        <v>79</v>
      </c>
      <c r="B95" s="3" t="s">
        <v>458</v>
      </c>
      <c r="C95" s="107" t="s">
        <v>122</v>
      </c>
      <c r="D95" s="91" t="s">
        <v>482</v>
      </c>
      <c r="E95" s="91" t="s">
        <v>460</v>
      </c>
      <c r="F95" s="95" t="s">
        <v>429</v>
      </c>
      <c r="G95" s="94" t="s">
        <v>121</v>
      </c>
    </row>
    <row r="96" spans="1:7" ht="12.75">
      <c r="A96" s="122">
        <v>80</v>
      </c>
      <c r="B96" s="3" t="s">
        <v>458</v>
      </c>
      <c r="C96" s="107" t="s">
        <v>120</v>
      </c>
      <c r="D96" s="91" t="s">
        <v>482</v>
      </c>
      <c r="E96" s="91" t="s">
        <v>460</v>
      </c>
      <c r="F96" s="95" t="s">
        <v>429</v>
      </c>
      <c r="G96" s="94" t="s">
        <v>119</v>
      </c>
    </row>
    <row r="97" spans="1:7" ht="12.75">
      <c r="A97" s="122">
        <v>81</v>
      </c>
      <c r="B97" s="3" t="s">
        <v>458</v>
      </c>
      <c r="C97" s="107" t="s">
        <v>116</v>
      </c>
      <c r="D97" s="91" t="s">
        <v>482</v>
      </c>
      <c r="E97" s="91" t="s">
        <v>460</v>
      </c>
      <c r="F97" s="95" t="s">
        <v>429</v>
      </c>
      <c r="G97" s="94" t="s">
        <v>115</v>
      </c>
    </row>
    <row r="98" spans="1:7" ht="12.75">
      <c r="A98" s="122">
        <v>82</v>
      </c>
      <c r="B98" s="3" t="s">
        <v>458</v>
      </c>
      <c r="C98" s="107" t="s">
        <v>114</v>
      </c>
      <c r="D98" s="91" t="s">
        <v>482</v>
      </c>
      <c r="E98" s="91" t="s">
        <v>460</v>
      </c>
      <c r="F98" s="95" t="s">
        <v>429</v>
      </c>
      <c r="G98" s="94" t="s">
        <v>113</v>
      </c>
    </row>
    <row r="99" spans="1:7" ht="12.75">
      <c r="A99" s="122">
        <v>83</v>
      </c>
      <c r="B99" s="3" t="s">
        <v>458</v>
      </c>
      <c r="C99" s="107" t="s">
        <v>112</v>
      </c>
      <c r="D99" s="91" t="s">
        <v>482</v>
      </c>
      <c r="E99" s="91" t="s">
        <v>460</v>
      </c>
      <c r="F99" s="95" t="s">
        <v>429</v>
      </c>
      <c r="G99" s="94" t="s">
        <v>111</v>
      </c>
    </row>
    <row r="100" spans="1:7" ht="12.75">
      <c r="A100" s="122">
        <v>84</v>
      </c>
      <c r="B100" s="3" t="s">
        <v>458</v>
      </c>
      <c r="C100" s="107" t="s">
        <v>110</v>
      </c>
      <c r="D100" s="91" t="s">
        <v>482</v>
      </c>
      <c r="E100" s="91" t="s">
        <v>460</v>
      </c>
      <c r="F100" s="95" t="s">
        <v>429</v>
      </c>
      <c r="G100" s="94" t="s">
        <v>109</v>
      </c>
    </row>
    <row r="101" spans="1:7" ht="12.75">
      <c r="A101" s="122">
        <v>85</v>
      </c>
      <c r="B101" s="3" t="s">
        <v>458</v>
      </c>
      <c r="C101" s="107" t="s">
        <v>108</v>
      </c>
      <c r="D101" s="91" t="s">
        <v>482</v>
      </c>
      <c r="E101" s="91" t="s">
        <v>460</v>
      </c>
      <c r="F101" s="95" t="s">
        <v>429</v>
      </c>
      <c r="G101" s="94" t="s">
        <v>107</v>
      </c>
    </row>
    <row r="102" spans="1:7" ht="12.75">
      <c r="A102" s="122">
        <v>86</v>
      </c>
      <c r="B102" s="3" t="s">
        <v>458</v>
      </c>
      <c r="C102" s="107" t="s">
        <v>106</v>
      </c>
      <c r="D102" s="91" t="s">
        <v>482</v>
      </c>
      <c r="E102" s="91" t="s">
        <v>460</v>
      </c>
      <c r="F102" s="95" t="s">
        <v>429</v>
      </c>
      <c r="G102" s="94" t="s">
        <v>105</v>
      </c>
    </row>
    <row r="103" spans="1:7" ht="12.75">
      <c r="A103" s="122">
        <v>87</v>
      </c>
      <c r="B103" s="3" t="s">
        <v>458</v>
      </c>
      <c r="C103" s="107" t="s">
        <v>104</v>
      </c>
      <c r="D103" s="91" t="s">
        <v>482</v>
      </c>
      <c r="E103" s="91" t="s">
        <v>460</v>
      </c>
      <c r="F103" s="95" t="s">
        <v>429</v>
      </c>
      <c r="G103" s="94" t="s">
        <v>103</v>
      </c>
    </row>
    <row r="104" spans="1:7" ht="12.75">
      <c r="A104" s="122">
        <v>88</v>
      </c>
      <c r="B104" s="3" t="s">
        <v>458</v>
      </c>
      <c r="C104" s="107" t="s">
        <v>102</v>
      </c>
      <c r="D104" s="91" t="s">
        <v>482</v>
      </c>
      <c r="E104" s="91" t="s">
        <v>460</v>
      </c>
      <c r="F104" s="95" t="s">
        <v>429</v>
      </c>
      <c r="G104" s="94" t="s">
        <v>101</v>
      </c>
    </row>
    <row r="105" spans="1:7" ht="12.75">
      <c r="A105" s="122">
        <v>89</v>
      </c>
      <c r="B105" s="3" t="s">
        <v>458</v>
      </c>
      <c r="C105" s="107" t="s">
        <v>100</v>
      </c>
      <c r="D105" s="91" t="s">
        <v>482</v>
      </c>
      <c r="E105" s="91" t="s">
        <v>460</v>
      </c>
      <c r="F105" s="95" t="s">
        <v>429</v>
      </c>
      <c r="G105" s="94" t="s">
        <v>99</v>
      </c>
    </row>
    <row r="106" spans="1:7" ht="12.75">
      <c r="A106" s="122">
        <v>90</v>
      </c>
      <c r="B106" s="3" t="s">
        <v>458</v>
      </c>
      <c r="C106" s="107" t="s">
        <v>98</v>
      </c>
      <c r="D106" s="91" t="s">
        <v>482</v>
      </c>
      <c r="E106" s="91" t="s">
        <v>460</v>
      </c>
      <c r="F106" s="95" t="s">
        <v>429</v>
      </c>
      <c r="G106" s="94" t="s">
        <v>97</v>
      </c>
    </row>
    <row r="107" spans="1:6" ht="12.75">
      <c r="A107" s="122"/>
      <c r="B107" s="92" t="s">
        <v>96</v>
      </c>
      <c r="C107" s="93"/>
      <c r="D107" s="91"/>
      <c r="E107" s="91"/>
      <c r="F107" s="95"/>
    </row>
    <row r="108" spans="1:7" ht="12.75">
      <c r="A108" s="122">
        <v>91</v>
      </c>
      <c r="B108" s="3" t="s">
        <v>458</v>
      </c>
      <c r="C108" s="107" t="s">
        <v>95</v>
      </c>
      <c r="D108" s="91" t="s">
        <v>482</v>
      </c>
      <c r="E108" s="91" t="s">
        <v>460</v>
      </c>
      <c r="F108" s="95" t="s">
        <v>429</v>
      </c>
      <c r="G108" s="94" t="s">
        <v>94</v>
      </c>
    </row>
    <row r="109" spans="1:7" ht="12.75">
      <c r="A109" s="122">
        <v>92</v>
      </c>
      <c r="B109" s="3" t="s">
        <v>458</v>
      </c>
      <c r="C109" s="107" t="s">
        <v>93</v>
      </c>
      <c r="D109" s="91" t="s">
        <v>482</v>
      </c>
      <c r="E109" s="91" t="s">
        <v>460</v>
      </c>
      <c r="F109" s="95" t="s">
        <v>429</v>
      </c>
      <c r="G109" s="94" t="s">
        <v>92</v>
      </c>
    </row>
    <row r="110" spans="1:7" ht="12.75">
      <c r="A110" s="122">
        <v>93</v>
      </c>
      <c r="B110" s="3" t="s">
        <v>458</v>
      </c>
      <c r="C110" s="107" t="s">
        <v>91</v>
      </c>
      <c r="D110" s="91" t="s">
        <v>482</v>
      </c>
      <c r="E110" s="91" t="s">
        <v>460</v>
      </c>
      <c r="F110" s="95" t="s">
        <v>429</v>
      </c>
      <c r="G110" s="94" t="s">
        <v>90</v>
      </c>
    </row>
    <row r="111" spans="1:7" ht="12.75">
      <c r="A111" s="122">
        <v>94</v>
      </c>
      <c r="B111" s="3" t="s">
        <v>458</v>
      </c>
      <c r="C111" s="107" t="s">
        <v>89</v>
      </c>
      <c r="D111" s="91" t="s">
        <v>482</v>
      </c>
      <c r="E111" s="91" t="s">
        <v>460</v>
      </c>
      <c r="F111" s="95" t="s">
        <v>429</v>
      </c>
      <c r="G111" s="94" t="s">
        <v>88</v>
      </c>
    </row>
    <row r="112" spans="1:7" ht="12.75">
      <c r="A112" s="122">
        <v>95</v>
      </c>
      <c r="B112" s="3" t="s">
        <v>458</v>
      </c>
      <c r="C112" s="107" t="s">
        <v>87</v>
      </c>
      <c r="D112" s="91" t="s">
        <v>482</v>
      </c>
      <c r="E112" s="91" t="s">
        <v>460</v>
      </c>
      <c r="F112" s="95" t="s">
        <v>429</v>
      </c>
      <c r="G112" s="94" t="s">
        <v>86</v>
      </c>
    </row>
    <row r="113" spans="1:7" ht="12.75">
      <c r="A113" s="122">
        <v>96</v>
      </c>
      <c r="B113" s="3" t="s">
        <v>458</v>
      </c>
      <c r="C113" s="107" t="s">
        <v>85</v>
      </c>
      <c r="D113" s="91" t="s">
        <v>482</v>
      </c>
      <c r="E113" s="91" t="s">
        <v>460</v>
      </c>
      <c r="F113" s="95" t="s">
        <v>429</v>
      </c>
      <c r="G113" s="94" t="s">
        <v>84</v>
      </c>
    </row>
    <row r="114" spans="1:7" ht="12.75">
      <c r="A114" s="122">
        <v>97</v>
      </c>
      <c r="B114" s="3" t="s">
        <v>458</v>
      </c>
      <c r="C114" s="107" t="s">
        <v>83</v>
      </c>
      <c r="D114" s="91" t="s">
        <v>482</v>
      </c>
      <c r="E114" s="91" t="s">
        <v>460</v>
      </c>
      <c r="F114" s="95" t="s">
        <v>429</v>
      </c>
      <c r="G114" s="94" t="s">
        <v>82</v>
      </c>
    </row>
    <row r="115" spans="1:7" ht="12.75">
      <c r="A115" s="122">
        <v>98</v>
      </c>
      <c r="B115" s="3" t="s">
        <v>458</v>
      </c>
      <c r="C115" s="107" t="s">
        <v>81</v>
      </c>
      <c r="D115" s="91" t="s">
        <v>482</v>
      </c>
      <c r="E115" s="91" t="s">
        <v>460</v>
      </c>
      <c r="F115" s="95" t="s">
        <v>429</v>
      </c>
      <c r="G115" s="94" t="s">
        <v>80</v>
      </c>
    </row>
    <row r="116" spans="1:7" ht="12.75">
      <c r="A116" s="124">
        <v>99</v>
      </c>
      <c r="B116" s="112" t="s">
        <v>458</v>
      </c>
      <c r="C116" s="113" t="s">
        <v>79</v>
      </c>
      <c r="D116" s="114" t="s">
        <v>482</v>
      </c>
      <c r="E116" s="114" t="s">
        <v>460</v>
      </c>
      <c r="F116" s="115" t="s">
        <v>429</v>
      </c>
      <c r="G116" s="116" t="s">
        <v>78</v>
      </c>
    </row>
    <row r="117" spans="1:7" ht="12.75">
      <c r="A117" s="117"/>
      <c r="B117" s="117"/>
      <c r="C117" s="118"/>
      <c r="D117" s="119"/>
      <c r="E117" s="119"/>
      <c r="F117" s="120"/>
      <c r="G117" s="121"/>
    </row>
    <row r="118" spans="1:7" s="77" customFormat="1" ht="12.75">
      <c r="A118" s="76" t="s">
        <v>679</v>
      </c>
      <c r="C118" s="78"/>
      <c r="D118" s="79"/>
      <c r="E118" s="10"/>
      <c r="F118" s="10"/>
      <c r="G118" s="75" t="s">
        <v>333</v>
      </c>
    </row>
    <row r="119" spans="1:8" s="77" customFormat="1" ht="12.75">
      <c r="A119" s="76"/>
      <c r="C119" s="78"/>
      <c r="D119" s="79"/>
      <c r="E119" s="80" t="s">
        <v>609</v>
      </c>
      <c r="F119" s="10"/>
      <c r="H119" s="75"/>
    </row>
    <row r="120" spans="1:8" s="77" customFormat="1" ht="12.75">
      <c r="A120" s="76"/>
      <c r="C120" s="78"/>
      <c r="D120" s="79"/>
      <c r="E120" s="10"/>
      <c r="F120" s="10"/>
      <c r="H120" s="75"/>
    </row>
    <row r="121" spans="1:7" s="10" customFormat="1" ht="12.75">
      <c r="A121" s="81">
        <v>1</v>
      </c>
      <c r="B121" s="82">
        <v>2</v>
      </c>
      <c r="C121" s="216">
        <v>3</v>
      </c>
      <c r="D121" s="217"/>
      <c r="E121" s="82">
        <v>4</v>
      </c>
      <c r="F121" s="82">
        <v>5</v>
      </c>
      <c r="G121" s="82">
        <v>6</v>
      </c>
    </row>
    <row r="122" spans="1:7" ht="12.75">
      <c r="A122" s="122">
        <v>100</v>
      </c>
      <c r="B122" s="3" t="s">
        <v>458</v>
      </c>
      <c r="C122" s="107" t="s">
        <v>77</v>
      </c>
      <c r="D122" s="91" t="s">
        <v>482</v>
      </c>
      <c r="E122" s="91" t="s">
        <v>460</v>
      </c>
      <c r="F122" s="95" t="s">
        <v>429</v>
      </c>
      <c r="G122" s="94" t="s">
        <v>76</v>
      </c>
    </row>
    <row r="123" spans="1:7" ht="12.75">
      <c r="A123" s="122">
        <v>101</v>
      </c>
      <c r="B123" s="3" t="s">
        <v>458</v>
      </c>
      <c r="C123" s="107" t="s">
        <v>75</v>
      </c>
      <c r="D123" s="91" t="s">
        <v>482</v>
      </c>
      <c r="E123" s="91" t="s">
        <v>460</v>
      </c>
      <c r="F123" s="95" t="s">
        <v>429</v>
      </c>
      <c r="G123" s="94" t="s">
        <v>74</v>
      </c>
    </row>
    <row r="124" spans="1:7" ht="12.75">
      <c r="A124" s="122">
        <v>102</v>
      </c>
      <c r="B124" s="3" t="s">
        <v>458</v>
      </c>
      <c r="C124" s="107" t="s">
        <v>73</v>
      </c>
      <c r="D124" s="91" t="s">
        <v>482</v>
      </c>
      <c r="E124" s="91" t="s">
        <v>460</v>
      </c>
      <c r="F124" s="95" t="s">
        <v>429</v>
      </c>
      <c r="G124" s="94" t="s">
        <v>72</v>
      </c>
    </row>
    <row r="125" spans="1:7" ht="12.75">
      <c r="A125" s="122">
        <v>103</v>
      </c>
      <c r="B125" s="3" t="s">
        <v>458</v>
      </c>
      <c r="C125" s="107" t="s">
        <v>71</v>
      </c>
      <c r="D125" s="91" t="s">
        <v>482</v>
      </c>
      <c r="E125" s="91" t="s">
        <v>460</v>
      </c>
      <c r="F125" s="95" t="s">
        <v>429</v>
      </c>
      <c r="G125" s="94" t="s">
        <v>70</v>
      </c>
    </row>
    <row r="126" spans="1:7" ht="12.75">
      <c r="A126" s="122">
        <v>104</v>
      </c>
      <c r="B126" s="3" t="s">
        <v>458</v>
      </c>
      <c r="C126" s="107" t="s">
        <v>69</v>
      </c>
      <c r="D126" s="91" t="s">
        <v>482</v>
      </c>
      <c r="E126" s="91" t="s">
        <v>460</v>
      </c>
      <c r="F126" s="95" t="s">
        <v>429</v>
      </c>
      <c r="G126" s="94" t="s">
        <v>68</v>
      </c>
    </row>
    <row r="127" spans="1:7" ht="12.75">
      <c r="A127" s="122">
        <v>105</v>
      </c>
      <c r="B127" s="3" t="s">
        <v>458</v>
      </c>
      <c r="C127" s="107" t="s">
        <v>67</v>
      </c>
      <c r="D127" s="91" t="s">
        <v>482</v>
      </c>
      <c r="E127" s="91" t="s">
        <v>460</v>
      </c>
      <c r="F127" s="95" t="s">
        <v>429</v>
      </c>
      <c r="G127" s="94" t="s">
        <v>66</v>
      </c>
    </row>
    <row r="128" spans="1:7" ht="12.75">
      <c r="A128" s="122">
        <v>106</v>
      </c>
      <c r="B128" s="3" t="s">
        <v>458</v>
      </c>
      <c r="C128" s="107" t="s">
        <v>65</v>
      </c>
      <c r="D128" s="91" t="s">
        <v>482</v>
      </c>
      <c r="E128" s="91" t="s">
        <v>460</v>
      </c>
      <c r="F128" s="95" t="s">
        <v>429</v>
      </c>
      <c r="G128" s="94" t="s">
        <v>64</v>
      </c>
    </row>
    <row r="129" spans="1:7" ht="12.75">
      <c r="A129" s="122">
        <v>107</v>
      </c>
      <c r="B129" s="3" t="s">
        <v>458</v>
      </c>
      <c r="C129" s="93">
        <v>100</v>
      </c>
      <c r="D129" s="91" t="s">
        <v>482</v>
      </c>
      <c r="E129" s="91" t="s">
        <v>460</v>
      </c>
      <c r="F129" s="95" t="s">
        <v>429</v>
      </c>
      <c r="G129" s="94" t="s">
        <v>63</v>
      </c>
    </row>
    <row r="130" spans="1:7" ht="12.75">
      <c r="A130" s="122">
        <v>108</v>
      </c>
      <c r="B130" s="3" t="s">
        <v>458</v>
      </c>
      <c r="C130" s="93">
        <v>101</v>
      </c>
      <c r="D130" s="91" t="s">
        <v>482</v>
      </c>
      <c r="E130" s="91" t="s">
        <v>460</v>
      </c>
      <c r="F130" s="95" t="s">
        <v>429</v>
      </c>
      <c r="G130" s="94" t="s">
        <v>62</v>
      </c>
    </row>
    <row r="131" spans="1:7" ht="12.75">
      <c r="A131" s="122">
        <v>109</v>
      </c>
      <c r="B131" s="3" t="s">
        <v>458</v>
      </c>
      <c r="C131" s="93">
        <v>102</v>
      </c>
      <c r="D131" s="91" t="s">
        <v>482</v>
      </c>
      <c r="E131" s="91" t="s">
        <v>460</v>
      </c>
      <c r="F131" s="95" t="s">
        <v>429</v>
      </c>
      <c r="G131" s="94" t="s">
        <v>61</v>
      </c>
    </row>
    <row r="132" spans="1:7" ht="12.75">
      <c r="A132" s="122">
        <v>110</v>
      </c>
      <c r="B132" s="3" t="s">
        <v>458</v>
      </c>
      <c r="C132" s="93">
        <v>103</v>
      </c>
      <c r="D132" s="91" t="s">
        <v>482</v>
      </c>
      <c r="E132" s="91" t="s">
        <v>460</v>
      </c>
      <c r="F132" s="95" t="s">
        <v>429</v>
      </c>
      <c r="G132" s="94" t="s">
        <v>60</v>
      </c>
    </row>
    <row r="133" spans="1:7" ht="12.75">
      <c r="A133" s="122">
        <v>111</v>
      </c>
      <c r="B133" s="3" t="s">
        <v>458</v>
      </c>
      <c r="C133" s="93">
        <v>104</v>
      </c>
      <c r="D133" s="91" t="s">
        <v>482</v>
      </c>
      <c r="E133" s="91" t="s">
        <v>460</v>
      </c>
      <c r="F133" s="95" t="s">
        <v>429</v>
      </c>
      <c r="G133" s="94" t="s">
        <v>59</v>
      </c>
    </row>
    <row r="134" spans="1:6" ht="12.75">
      <c r="A134" s="122"/>
      <c r="B134" s="92" t="s">
        <v>58</v>
      </c>
      <c r="C134" s="93"/>
      <c r="D134" s="91"/>
      <c r="E134" s="91"/>
      <c r="F134" s="95"/>
    </row>
    <row r="135" spans="1:7" ht="25.5">
      <c r="A135" s="122">
        <v>112</v>
      </c>
      <c r="B135" s="3" t="s">
        <v>458</v>
      </c>
      <c r="C135" s="93">
        <v>105</v>
      </c>
      <c r="D135" s="91" t="s">
        <v>482</v>
      </c>
      <c r="E135" s="91" t="s">
        <v>460</v>
      </c>
      <c r="F135" s="95" t="s">
        <v>429</v>
      </c>
      <c r="G135" s="94" t="s">
        <v>57</v>
      </c>
    </row>
    <row r="136" spans="1:7" ht="25.5">
      <c r="A136" s="122">
        <v>113</v>
      </c>
      <c r="B136" s="3" t="s">
        <v>458</v>
      </c>
      <c r="C136" s="93">
        <v>106</v>
      </c>
      <c r="D136" s="91" t="s">
        <v>482</v>
      </c>
      <c r="E136" s="91" t="s">
        <v>460</v>
      </c>
      <c r="F136" s="95" t="s">
        <v>429</v>
      </c>
      <c r="G136" s="94" t="s">
        <v>56</v>
      </c>
    </row>
    <row r="137" spans="1:7" ht="25.5">
      <c r="A137" s="122">
        <v>114</v>
      </c>
      <c r="B137" s="3" t="s">
        <v>458</v>
      </c>
      <c r="C137" s="93">
        <v>107</v>
      </c>
      <c r="D137" s="91" t="s">
        <v>482</v>
      </c>
      <c r="E137" s="91" t="s">
        <v>460</v>
      </c>
      <c r="F137" s="95" t="s">
        <v>429</v>
      </c>
      <c r="G137" s="94" t="s">
        <v>55</v>
      </c>
    </row>
    <row r="138" spans="1:7" ht="25.5">
      <c r="A138" s="122">
        <v>115</v>
      </c>
      <c r="B138" s="3" t="s">
        <v>458</v>
      </c>
      <c r="C138" s="93">
        <v>108</v>
      </c>
      <c r="D138" s="91" t="s">
        <v>482</v>
      </c>
      <c r="E138" s="91" t="s">
        <v>460</v>
      </c>
      <c r="F138" s="95" t="s">
        <v>429</v>
      </c>
      <c r="G138" s="94" t="s">
        <v>54</v>
      </c>
    </row>
    <row r="139" spans="1:7" ht="25.5">
      <c r="A139" s="122">
        <v>116</v>
      </c>
      <c r="B139" s="3" t="s">
        <v>458</v>
      </c>
      <c r="C139" s="93">
        <v>109</v>
      </c>
      <c r="D139" s="91" t="s">
        <v>482</v>
      </c>
      <c r="E139" s="91" t="s">
        <v>460</v>
      </c>
      <c r="F139" s="95" t="s">
        <v>429</v>
      </c>
      <c r="G139" s="94" t="s">
        <v>53</v>
      </c>
    </row>
    <row r="140" spans="1:7" ht="25.5">
      <c r="A140" s="122">
        <v>117</v>
      </c>
      <c r="B140" s="3" t="s">
        <v>458</v>
      </c>
      <c r="C140" s="93">
        <v>110</v>
      </c>
      <c r="D140" s="91" t="s">
        <v>482</v>
      </c>
      <c r="E140" s="91" t="s">
        <v>460</v>
      </c>
      <c r="F140" s="95" t="s">
        <v>429</v>
      </c>
      <c r="G140" s="94" t="s">
        <v>52</v>
      </c>
    </row>
    <row r="141" spans="1:7" ht="25.5">
      <c r="A141" s="122">
        <v>118</v>
      </c>
      <c r="B141" s="3" t="s">
        <v>458</v>
      </c>
      <c r="C141" s="93">
        <v>111</v>
      </c>
      <c r="D141" s="91" t="s">
        <v>482</v>
      </c>
      <c r="E141" s="91" t="s">
        <v>460</v>
      </c>
      <c r="F141" s="95" t="s">
        <v>429</v>
      </c>
      <c r="G141" s="94" t="s">
        <v>51</v>
      </c>
    </row>
    <row r="142" spans="1:7" ht="25.5">
      <c r="A142" s="122">
        <v>119</v>
      </c>
      <c r="B142" s="3" t="s">
        <v>458</v>
      </c>
      <c r="C142" s="93">
        <v>112</v>
      </c>
      <c r="D142" s="91" t="s">
        <v>482</v>
      </c>
      <c r="E142" s="91" t="s">
        <v>460</v>
      </c>
      <c r="F142" s="95" t="s">
        <v>429</v>
      </c>
      <c r="G142" s="94" t="s">
        <v>50</v>
      </c>
    </row>
    <row r="143" spans="1:7" ht="25.5">
      <c r="A143" s="122">
        <v>120</v>
      </c>
      <c r="B143" s="3" t="s">
        <v>458</v>
      </c>
      <c r="C143" s="93">
        <v>113</v>
      </c>
      <c r="D143" s="91" t="s">
        <v>482</v>
      </c>
      <c r="E143" s="91" t="s">
        <v>460</v>
      </c>
      <c r="F143" s="95" t="s">
        <v>429</v>
      </c>
      <c r="G143" s="94" t="s">
        <v>49</v>
      </c>
    </row>
    <row r="144" spans="1:7" ht="25.5">
      <c r="A144" s="122">
        <v>121</v>
      </c>
      <c r="B144" s="3" t="s">
        <v>458</v>
      </c>
      <c r="C144" s="93" t="s">
        <v>658</v>
      </c>
      <c r="D144" s="91" t="s">
        <v>482</v>
      </c>
      <c r="E144" s="91" t="s">
        <v>460</v>
      </c>
      <c r="F144" s="95" t="s">
        <v>429</v>
      </c>
      <c r="G144" s="94" t="s">
        <v>48</v>
      </c>
    </row>
    <row r="145" spans="1:7" ht="25.5">
      <c r="A145" s="122">
        <v>122</v>
      </c>
      <c r="B145" s="3" t="s">
        <v>458</v>
      </c>
      <c r="C145" s="93" t="s">
        <v>47</v>
      </c>
      <c r="D145" s="91" t="s">
        <v>482</v>
      </c>
      <c r="E145" s="91" t="s">
        <v>460</v>
      </c>
      <c r="F145" s="95" t="s">
        <v>429</v>
      </c>
      <c r="G145" s="94" t="s">
        <v>46</v>
      </c>
    </row>
    <row r="146" spans="1:7" ht="25.5">
      <c r="A146" s="122">
        <v>123</v>
      </c>
      <c r="B146" s="3" t="s">
        <v>458</v>
      </c>
      <c r="C146" s="93">
        <v>115</v>
      </c>
      <c r="D146" s="91" t="s">
        <v>482</v>
      </c>
      <c r="E146" s="91" t="s">
        <v>460</v>
      </c>
      <c r="F146" s="95" t="s">
        <v>429</v>
      </c>
      <c r="G146" s="94" t="s">
        <v>45</v>
      </c>
    </row>
    <row r="147" spans="1:7" ht="25.5">
      <c r="A147" s="122">
        <v>124</v>
      </c>
      <c r="B147" s="3" t="s">
        <v>458</v>
      </c>
      <c r="C147" s="93">
        <v>116</v>
      </c>
      <c r="D147" s="91" t="s">
        <v>482</v>
      </c>
      <c r="E147" s="91" t="s">
        <v>460</v>
      </c>
      <c r="F147" s="95" t="s">
        <v>429</v>
      </c>
      <c r="G147" s="94" t="s">
        <v>44</v>
      </c>
    </row>
    <row r="148" spans="1:7" ht="25.5">
      <c r="A148" s="122">
        <v>125</v>
      </c>
      <c r="B148" s="3" t="s">
        <v>458</v>
      </c>
      <c r="C148" s="93">
        <v>117</v>
      </c>
      <c r="D148" s="91" t="s">
        <v>482</v>
      </c>
      <c r="E148" s="91" t="s">
        <v>460</v>
      </c>
      <c r="F148" s="95" t="s">
        <v>429</v>
      </c>
      <c r="G148" s="94" t="s">
        <v>43</v>
      </c>
    </row>
    <row r="149" spans="1:7" ht="25.5">
      <c r="A149" s="122">
        <v>126</v>
      </c>
      <c r="B149" s="3" t="s">
        <v>458</v>
      </c>
      <c r="C149" s="93">
        <v>118</v>
      </c>
      <c r="D149" s="91" t="s">
        <v>482</v>
      </c>
      <c r="E149" s="91" t="s">
        <v>460</v>
      </c>
      <c r="F149" s="95" t="s">
        <v>429</v>
      </c>
      <c r="G149" s="94" t="s">
        <v>42</v>
      </c>
    </row>
    <row r="150" spans="1:7" ht="25.5">
      <c r="A150" s="122">
        <v>127</v>
      </c>
      <c r="B150" s="3" t="s">
        <v>458</v>
      </c>
      <c r="C150" s="93">
        <v>119</v>
      </c>
      <c r="D150" s="91" t="s">
        <v>482</v>
      </c>
      <c r="E150" s="91" t="s">
        <v>460</v>
      </c>
      <c r="F150" s="95" t="s">
        <v>429</v>
      </c>
      <c r="G150" s="94" t="s">
        <v>41</v>
      </c>
    </row>
    <row r="151" spans="1:7" ht="25.5">
      <c r="A151" s="122">
        <v>128</v>
      </c>
      <c r="B151" s="3" t="s">
        <v>458</v>
      </c>
      <c r="C151" s="93">
        <v>120</v>
      </c>
      <c r="D151" s="91" t="s">
        <v>482</v>
      </c>
      <c r="E151" s="91" t="s">
        <v>460</v>
      </c>
      <c r="F151" s="95" t="s">
        <v>429</v>
      </c>
      <c r="G151" s="94" t="s">
        <v>40</v>
      </c>
    </row>
    <row r="152" spans="1:7" ht="25.5">
      <c r="A152" s="122">
        <v>129</v>
      </c>
      <c r="B152" s="3" t="s">
        <v>458</v>
      </c>
      <c r="C152" s="93">
        <v>121</v>
      </c>
      <c r="D152" s="91" t="s">
        <v>482</v>
      </c>
      <c r="E152" s="91" t="s">
        <v>460</v>
      </c>
      <c r="F152" s="95" t="s">
        <v>429</v>
      </c>
      <c r="G152" s="94" t="s">
        <v>39</v>
      </c>
    </row>
    <row r="153" spans="1:7" ht="25.5">
      <c r="A153" s="122">
        <v>130</v>
      </c>
      <c r="B153" s="3" t="s">
        <v>458</v>
      </c>
      <c r="C153" s="93">
        <v>122</v>
      </c>
      <c r="D153" s="91" t="s">
        <v>482</v>
      </c>
      <c r="E153" s="91" t="s">
        <v>460</v>
      </c>
      <c r="F153" s="95" t="s">
        <v>429</v>
      </c>
      <c r="G153" s="94" t="s">
        <v>35</v>
      </c>
    </row>
    <row r="154" spans="1:7" ht="25.5">
      <c r="A154" s="122">
        <v>131</v>
      </c>
      <c r="B154" s="3" t="s">
        <v>458</v>
      </c>
      <c r="C154" s="93">
        <v>123</v>
      </c>
      <c r="D154" s="91" t="s">
        <v>482</v>
      </c>
      <c r="E154" s="91" t="s">
        <v>460</v>
      </c>
      <c r="F154" s="95" t="s">
        <v>429</v>
      </c>
      <c r="G154" s="94" t="s">
        <v>34</v>
      </c>
    </row>
    <row r="155" spans="1:7" ht="25.5">
      <c r="A155" s="122">
        <v>132</v>
      </c>
      <c r="B155" s="3" t="s">
        <v>458</v>
      </c>
      <c r="C155" s="93">
        <v>124</v>
      </c>
      <c r="D155" s="91" t="s">
        <v>482</v>
      </c>
      <c r="E155" s="91" t="s">
        <v>460</v>
      </c>
      <c r="F155" s="95" t="s">
        <v>429</v>
      </c>
      <c r="G155" s="94" t="s">
        <v>33</v>
      </c>
    </row>
    <row r="156" spans="1:7" ht="25.5">
      <c r="A156" s="122">
        <v>133</v>
      </c>
      <c r="B156" s="3" t="s">
        <v>458</v>
      </c>
      <c r="C156" s="93">
        <v>125</v>
      </c>
      <c r="D156" s="91" t="s">
        <v>482</v>
      </c>
      <c r="E156" s="91" t="s">
        <v>460</v>
      </c>
      <c r="F156" s="95" t="s">
        <v>429</v>
      </c>
      <c r="G156" s="94" t="s">
        <v>32</v>
      </c>
    </row>
    <row r="157" spans="1:7" ht="25.5">
      <c r="A157" s="122">
        <v>134</v>
      </c>
      <c r="B157" s="3" t="s">
        <v>458</v>
      </c>
      <c r="C157" s="93">
        <v>126</v>
      </c>
      <c r="D157" s="91" t="s">
        <v>482</v>
      </c>
      <c r="E157" s="91" t="s">
        <v>460</v>
      </c>
      <c r="F157" s="95" t="s">
        <v>429</v>
      </c>
      <c r="G157" s="94" t="s">
        <v>31</v>
      </c>
    </row>
    <row r="158" spans="1:7" ht="25.5">
      <c r="A158" s="124">
        <v>135</v>
      </c>
      <c r="B158" s="112" t="s">
        <v>458</v>
      </c>
      <c r="C158" s="125">
        <v>127</v>
      </c>
      <c r="D158" s="114" t="s">
        <v>482</v>
      </c>
      <c r="E158" s="114" t="s">
        <v>460</v>
      </c>
      <c r="F158" s="115" t="s">
        <v>429</v>
      </c>
      <c r="G158" s="116" t="s">
        <v>30</v>
      </c>
    </row>
    <row r="159" spans="1:7" ht="12.75">
      <c r="A159" s="117"/>
      <c r="B159" s="117"/>
      <c r="C159" s="118"/>
      <c r="D159" s="119"/>
      <c r="E159" s="119"/>
      <c r="F159" s="120"/>
      <c r="G159" s="121"/>
    </row>
    <row r="160" spans="1:7" s="77" customFormat="1" ht="12.75">
      <c r="A160" s="76" t="s">
        <v>679</v>
      </c>
      <c r="C160" s="78"/>
      <c r="D160" s="79"/>
      <c r="E160" s="10"/>
      <c r="F160" s="10"/>
      <c r="G160" s="75" t="s">
        <v>333</v>
      </c>
    </row>
    <row r="161" spans="1:8" s="77" customFormat="1" ht="12.75">
      <c r="A161" s="76"/>
      <c r="C161" s="78"/>
      <c r="D161" s="79"/>
      <c r="E161" s="80" t="s">
        <v>609</v>
      </c>
      <c r="F161" s="10"/>
      <c r="H161" s="75"/>
    </row>
    <row r="162" spans="1:8" s="77" customFormat="1" ht="12.75">
      <c r="A162" s="76"/>
      <c r="C162" s="78"/>
      <c r="D162" s="79"/>
      <c r="E162" s="10"/>
      <c r="F162" s="10"/>
      <c r="H162" s="75"/>
    </row>
    <row r="163" spans="1:7" s="10" customFormat="1" ht="12.75">
      <c r="A163" s="81">
        <v>1</v>
      </c>
      <c r="B163" s="82">
        <v>2</v>
      </c>
      <c r="C163" s="216">
        <v>3</v>
      </c>
      <c r="D163" s="217"/>
      <c r="E163" s="82">
        <v>4</v>
      </c>
      <c r="F163" s="82">
        <v>5</v>
      </c>
      <c r="G163" s="82">
        <v>6</v>
      </c>
    </row>
    <row r="164" spans="1:6" ht="12.75">
      <c r="A164" s="122"/>
      <c r="B164" s="92" t="s">
        <v>659</v>
      </c>
      <c r="C164" s="93"/>
      <c r="D164" s="91"/>
      <c r="E164" s="91"/>
      <c r="F164" s="95"/>
    </row>
    <row r="165" spans="1:7" ht="25.5">
      <c r="A165" s="122">
        <v>136</v>
      </c>
      <c r="B165" s="3" t="s">
        <v>458</v>
      </c>
      <c r="C165" s="93">
        <v>128</v>
      </c>
      <c r="D165" s="91" t="s">
        <v>482</v>
      </c>
      <c r="E165" s="91" t="s">
        <v>460</v>
      </c>
      <c r="F165" s="95" t="s">
        <v>429</v>
      </c>
      <c r="G165" s="94" t="s">
        <v>29</v>
      </c>
    </row>
    <row r="166" spans="1:7" ht="25.5">
      <c r="A166" s="122">
        <v>137</v>
      </c>
      <c r="B166" s="3" t="s">
        <v>458</v>
      </c>
      <c r="C166" s="93">
        <v>129</v>
      </c>
      <c r="D166" s="91" t="s">
        <v>482</v>
      </c>
      <c r="E166" s="91" t="s">
        <v>460</v>
      </c>
      <c r="F166" s="95" t="s">
        <v>429</v>
      </c>
      <c r="G166" s="94" t="s">
        <v>28</v>
      </c>
    </row>
    <row r="167" spans="1:7" ht="25.5">
      <c r="A167" s="122">
        <v>138</v>
      </c>
      <c r="B167" s="3" t="s">
        <v>458</v>
      </c>
      <c r="C167" s="93">
        <v>130</v>
      </c>
      <c r="D167" s="91" t="s">
        <v>482</v>
      </c>
      <c r="E167" s="91" t="s">
        <v>460</v>
      </c>
      <c r="F167" s="95" t="s">
        <v>429</v>
      </c>
      <c r="G167" s="94" t="s">
        <v>27</v>
      </c>
    </row>
    <row r="168" spans="1:7" ht="25.5">
      <c r="A168" s="122">
        <v>139</v>
      </c>
      <c r="B168" s="3" t="s">
        <v>458</v>
      </c>
      <c r="C168" s="93">
        <v>131</v>
      </c>
      <c r="D168" s="91" t="s">
        <v>482</v>
      </c>
      <c r="E168" s="91" t="s">
        <v>460</v>
      </c>
      <c r="F168" s="95" t="s">
        <v>429</v>
      </c>
      <c r="G168" s="94" t="s">
        <v>26</v>
      </c>
    </row>
    <row r="169" spans="1:7" ht="25.5">
      <c r="A169" s="122">
        <v>140</v>
      </c>
      <c r="B169" s="3" t="s">
        <v>458</v>
      </c>
      <c r="C169" s="93" t="s">
        <v>502</v>
      </c>
      <c r="D169" s="91" t="s">
        <v>482</v>
      </c>
      <c r="E169" s="91" t="s">
        <v>460</v>
      </c>
      <c r="F169" s="95" t="s">
        <v>429</v>
      </c>
      <c r="G169" s="94" t="s">
        <v>25</v>
      </c>
    </row>
    <row r="170" spans="1:7" ht="25.5">
      <c r="A170" s="122">
        <v>141</v>
      </c>
      <c r="B170" s="3" t="s">
        <v>458</v>
      </c>
      <c r="C170" s="93" t="s">
        <v>503</v>
      </c>
      <c r="D170" s="91" t="s">
        <v>482</v>
      </c>
      <c r="E170" s="91" t="s">
        <v>460</v>
      </c>
      <c r="F170" s="95" t="s">
        <v>429</v>
      </c>
      <c r="G170" s="94" t="s">
        <v>24</v>
      </c>
    </row>
    <row r="171" spans="1:7" ht="25.5">
      <c r="A171" s="122">
        <v>142</v>
      </c>
      <c r="B171" s="3" t="s">
        <v>458</v>
      </c>
      <c r="C171" s="93">
        <v>133</v>
      </c>
      <c r="D171" s="91" t="s">
        <v>482</v>
      </c>
      <c r="E171" s="91" t="s">
        <v>460</v>
      </c>
      <c r="F171" s="95" t="s">
        <v>429</v>
      </c>
      <c r="G171" s="94" t="s">
        <v>23</v>
      </c>
    </row>
    <row r="172" spans="1:7" ht="25.5">
      <c r="A172" s="122">
        <v>143</v>
      </c>
      <c r="B172" s="3" t="s">
        <v>458</v>
      </c>
      <c r="C172" s="93">
        <v>134</v>
      </c>
      <c r="D172" s="91" t="s">
        <v>482</v>
      </c>
      <c r="E172" s="91" t="s">
        <v>460</v>
      </c>
      <c r="F172" s="95" t="s">
        <v>429</v>
      </c>
      <c r="G172" s="94" t="s">
        <v>22</v>
      </c>
    </row>
    <row r="173" spans="1:7" ht="25.5">
      <c r="A173" s="122">
        <v>144</v>
      </c>
      <c r="B173" s="3" t="s">
        <v>458</v>
      </c>
      <c r="C173" s="93">
        <v>135</v>
      </c>
      <c r="D173" s="91" t="s">
        <v>482</v>
      </c>
      <c r="E173" s="91" t="s">
        <v>460</v>
      </c>
      <c r="F173" s="95" t="s">
        <v>429</v>
      </c>
      <c r="G173" s="94" t="s">
        <v>21</v>
      </c>
    </row>
    <row r="174" spans="1:7" ht="25.5">
      <c r="A174" s="122">
        <v>145</v>
      </c>
      <c r="B174" s="3" t="s">
        <v>458</v>
      </c>
      <c r="C174" s="93" t="s">
        <v>504</v>
      </c>
      <c r="D174" s="91" t="s">
        <v>482</v>
      </c>
      <c r="E174" s="91" t="s">
        <v>460</v>
      </c>
      <c r="F174" s="95" t="s">
        <v>429</v>
      </c>
      <c r="G174" s="94" t="s">
        <v>20</v>
      </c>
    </row>
    <row r="175" spans="1:7" ht="25.5">
      <c r="A175" s="122">
        <v>146</v>
      </c>
      <c r="B175" s="3" t="s">
        <v>458</v>
      </c>
      <c r="C175" s="93" t="s">
        <v>505</v>
      </c>
      <c r="D175" s="91" t="s">
        <v>482</v>
      </c>
      <c r="E175" s="91" t="s">
        <v>460</v>
      </c>
      <c r="F175" s="95" t="s">
        <v>429</v>
      </c>
      <c r="G175" s="94" t="s">
        <v>19</v>
      </c>
    </row>
    <row r="176" spans="1:6" ht="12.75">
      <c r="A176" s="122"/>
      <c r="B176" s="92" t="s">
        <v>506</v>
      </c>
      <c r="C176" s="93"/>
      <c r="D176" s="91"/>
      <c r="E176" s="91"/>
      <c r="F176" s="95"/>
    </row>
    <row r="177" spans="1:7" ht="12.75">
      <c r="A177" s="122">
        <v>147</v>
      </c>
      <c r="B177" s="3" t="s">
        <v>458</v>
      </c>
      <c r="C177" s="93">
        <v>137</v>
      </c>
      <c r="D177" s="91" t="s">
        <v>482</v>
      </c>
      <c r="E177" s="91" t="s">
        <v>460</v>
      </c>
      <c r="F177" s="95" t="s">
        <v>429</v>
      </c>
      <c r="G177" s="94" t="s">
        <v>507</v>
      </c>
    </row>
    <row r="178" spans="1:7" ht="12.75">
      <c r="A178" s="122">
        <v>148</v>
      </c>
      <c r="B178" s="3" t="s">
        <v>458</v>
      </c>
      <c r="C178" s="93">
        <v>138</v>
      </c>
      <c r="D178" s="91" t="s">
        <v>482</v>
      </c>
      <c r="E178" s="91" t="s">
        <v>460</v>
      </c>
      <c r="F178" s="95" t="s">
        <v>429</v>
      </c>
      <c r="G178" s="94" t="s">
        <v>508</v>
      </c>
    </row>
    <row r="179" spans="1:7" ht="12.75">
      <c r="A179" s="122">
        <v>149</v>
      </c>
      <c r="B179" s="3" t="s">
        <v>458</v>
      </c>
      <c r="C179" s="93">
        <v>139</v>
      </c>
      <c r="D179" s="91" t="s">
        <v>482</v>
      </c>
      <c r="E179" s="91" t="s">
        <v>460</v>
      </c>
      <c r="F179" s="95" t="s">
        <v>429</v>
      </c>
      <c r="G179" s="94" t="s">
        <v>509</v>
      </c>
    </row>
    <row r="180" spans="1:7" ht="12.75">
      <c r="A180" s="122">
        <v>150</v>
      </c>
      <c r="B180" s="3" t="s">
        <v>458</v>
      </c>
      <c r="C180" s="93">
        <v>140</v>
      </c>
      <c r="D180" s="91" t="s">
        <v>482</v>
      </c>
      <c r="E180" s="91" t="s">
        <v>460</v>
      </c>
      <c r="F180" s="95" t="s">
        <v>429</v>
      </c>
      <c r="G180" s="94" t="s">
        <v>510</v>
      </c>
    </row>
    <row r="181" spans="1:7" ht="12.75">
      <c r="A181" s="122">
        <v>151</v>
      </c>
      <c r="B181" s="3" t="s">
        <v>458</v>
      </c>
      <c r="C181" s="93">
        <v>141</v>
      </c>
      <c r="D181" s="91" t="s">
        <v>482</v>
      </c>
      <c r="E181" s="91" t="s">
        <v>460</v>
      </c>
      <c r="F181" s="95" t="s">
        <v>429</v>
      </c>
      <c r="G181" s="94" t="s">
        <v>511</v>
      </c>
    </row>
    <row r="182" spans="1:7" ht="12.75">
      <c r="A182" s="122">
        <v>152</v>
      </c>
      <c r="B182" s="3" t="s">
        <v>458</v>
      </c>
      <c r="C182" s="93">
        <v>142</v>
      </c>
      <c r="D182" s="91" t="s">
        <v>482</v>
      </c>
      <c r="E182" s="91" t="s">
        <v>460</v>
      </c>
      <c r="F182" s="95" t="s">
        <v>429</v>
      </c>
      <c r="G182" s="94" t="s">
        <v>512</v>
      </c>
    </row>
    <row r="183" spans="1:7" ht="12.75">
      <c r="A183" s="122">
        <v>153</v>
      </c>
      <c r="B183" s="3" t="s">
        <v>458</v>
      </c>
      <c r="C183" s="93">
        <v>143</v>
      </c>
      <c r="D183" s="91" t="s">
        <v>482</v>
      </c>
      <c r="E183" s="91" t="s">
        <v>460</v>
      </c>
      <c r="F183" s="95" t="s">
        <v>429</v>
      </c>
      <c r="G183" s="94" t="s">
        <v>513</v>
      </c>
    </row>
    <row r="184" spans="1:7" ht="12.75">
      <c r="A184" s="122">
        <v>154</v>
      </c>
      <c r="B184" s="3" t="s">
        <v>458</v>
      </c>
      <c r="C184" s="93">
        <v>144</v>
      </c>
      <c r="D184" s="91" t="s">
        <v>482</v>
      </c>
      <c r="E184" s="91" t="s">
        <v>460</v>
      </c>
      <c r="F184" s="95" t="s">
        <v>429</v>
      </c>
      <c r="G184" s="94" t="s">
        <v>514</v>
      </c>
    </row>
    <row r="185" spans="1:7" ht="12.75">
      <c r="A185" s="122">
        <v>155</v>
      </c>
      <c r="B185" s="3" t="s">
        <v>458</v>
      </c>
      <c r="C185" s="93">
        <v>145</v>
      </c>
      <c r="D185" s="91" t="s">
        <v>482</v>
      </c>
      <c r="E185" s="91" t="s">
        <v>460</v>
      </c>
      <c r="F185" s="95" t="s">
        <v>429</v>
      </c>
      <c r="G185" s="94" t="s">
        <v>515</v>
      </c>
    </row>
    <row r="186" spans="1:7" ht="12.75">
      <c r="A186" s="122">
        <v>156</v>
      </c>
      <c r="B186" s="3" t="s">
        <v>458</v>
      </c>
      <c r="C186" s="93">
        <v>146</v>
      </c>
      <c r="D186" s="91" t="s">
        <v>482</v>
      </c>
      <c r="E186" s="91" t="s">
        <v>460</v>
      </c>
      <c r="F186" s="95" t="s">
        <v>429</v>
      </c>
      <c r="G186" s="94" t="s">
        <v>516</v>
      </c>
    </row>
    <row r="187" spans="1:7" ht="12.75">
      <c r="A187" s="122">
        <v>157</v>
      </c>
      <c r="B187" s="3" t="s">
        <v>458</v>
      </c>
      <c r="C187" s="93">
        <v>147</v>
      </c>
      <c r="D187" s="91" t="s">
        <v>482</v>
      </c>
      <c r="E187" s="91" t="s">
        <v>460</v>
      </c>
      <c r="F187" s="95" t="s">
        <v>429</v>
      </c>
      <c r="G187" s="94" t="s">
        <v>517</v>
      </c>
    </row>
    <row r="188" spans="1:7" ht="12.75">
      <c r="A188" s="122">
        <v>158</v>
      </c>
      <c r="B188" s="3" t="s">
        <v>458</v>
      </c>
      <c r="C188" s="93">
        <v>148</v>
      </c>
      <c r="D188" s="91" t="s">
        <v>482</v>
      </c>
      <c r="E188" s="91" t="s">
        <v>460</v>
      </c>
      <c r="F188" s="95" t="s">
        <v>429</v>
      </c>
      <c r="G188" s="94" t="s">
        <v>518</v>
      </c>
    </row>
    <row r="189" spans="1:6" ht="12.75">
      <c r="A189" s="122"/>
      <c r="B189" s="92" t="s">
        <v>519</v>
      </c>
      <c r="C189" s="93"/>
      <c r="D189" s="91"/>
      <c r="E189" s="91"/>
      <c r="F189" s="95"/>
    </row>
    <row r="190" spans="1:7" ht="12.75">
      <c r="A190" s="122">
        <v>159</v>
      </c>
      <c r="B190" s="3" t="s">
        <v>458</v>
      </c>
      <c r="C190" s="93">
        <v>149</v>
      </c>
      <c r="D190" s="91" t="s">
        <v>482</v>
      </c>
      <c r="E190" s="91" t="s">
        <v>460</v>
      </c>
      <c r="F190" s="95" t="s">
        <v>429</v>
      </c>
      <c r="G190" s="94" t="s">
        <v>507</v>
      </c>
    </row>
    <row r="191" spans="1:7" ht="12.75">
      <c r="A191" s="122">
        <v>160</v>
      </c>
      <c r="B191" s="3" t="s">
        <v>458</v>
      </c>
      <c r="C191" s="93">
        <v>150</v>
      </c>
      <c r="D191" s="91" t="s">
        <v>482</v>
      </c>
      <c r="E191" s="91" t="s">
        <v>460</v>
      </c>
      <c r="F191" s="95" t="s">
        <v>429</v>
      </c>
      <c r="G191" s="94" t="s">
        <v>508</v>
      </c>
    </row>
    <row r="192" spans="1:7" ht="12.75">
      <c r="A192" s="122">
        <v>161</v>
      </c>
      <c r="B192" s="3" t="s">
        <v>458</v>
      </c>
      <c r="C192" s="93">
        <v>151</v>
      </c>
      <c r="D192" s="91" t="s">
        <v>482</v>
      </c>
      <c r="E192" s="91" t="s">
        <v>460</v>
      </c>
      <c r="F192" s="95" t="s">
        <v>429</v>
      </c>
      <c r="G192" s="94" t="s">
        <v>509</v>
      </c>
    </row>
    <row r="193" spans="1:7" ht="12.75">
      <c r="A193" s="122">
        <v>162</v>
      </c>
      <c r="B193" s="3" t="s">
        <v>458</v>
      </c>
      <c r="C193" s="93">
        <v>152</v>
      </c>
      <c r="D193" s="91" t="s">
        <v>482</v>
      </c>
      <c r="E193" s="91" t="s">
        <v>460</v>
      </c>
      <c r="F193" s="95" t="s">
        <v>429</v>
      </c>
      <c r="G193" s="94" t="s">
        <v>510</v>
      </c>
    </row>
    <row r="194" spans="1:7" ht="12.75">
      <c r="A194" s="122">
        <v>163</v>
      </c>
      <c r="B194" s="3" t="s">
        <v>458</v>
      </c>
      <c r="C194" s="93">
        <v>153</v>
      </c>
      <c r="D194" s="91" t="s">
        <v>482</v>
      </c>
      <c r="E194" s="91" t="s">
        <v>460</v>
      </c>
      <c r="F194" s="95" t="s">
        <v>429</v>
      </c>
      <c r="G194" s="94" t="s">
        <v>511</v>
      </c>
    </row>
    <row r="195" spans="1:7" ht="12.75">
      <c r="A195" s="122">
        <v>164</v>
      </c>
      <c r="B195" s="3" t="s">
        <v>458</v>
      </c>
      <c r="C195" s="93">
        <v>154</v>
      </c>
      <c r="D195" s="91" t="s">
        <v>482</v>
      </c>
      <c r="E195" s="91" t="s">
        <v>460</v>
      </c>
      <c r="F195" s="95" t="s">
        <v>429</v>
      </c>
      <c r="G195" s="94" t="s">
        <v>512</v>
      </c>
    </row>
    <row r="196" spans="1:7" ht="12.75">
      <c r="A196" s="122">
        <v>165</v>
      </c>
      <c r="B196" s="3" t="s">
        <v>458</v>
      </c>
      <c r="C196" s="93">
        <v>155</v>
      </c>
      <c r="D196" s="91" t="s">
        <v>482</v>
      </c>
      <c r="E196" s="91" t="s">
        <v>460</v>
      </c>
      <c r="F196" s="95" t="s">
        <v>429</v>
      </c>
      <c r="G196" s="94" t="s">
        <v>513</v>
      </c>
    </row>
    <row r="197" spans="1:7" ht="12.75">
      <c r="A197" s="122">
        <v>166</v>
      </c>
      <c r="B197" s="3" t="s">
        <v>458</v>
      </c>
      <c r="C197" s="93">
        <v>156</v>
      </c>
      <c r="D197" s="91" t="s">
        <v>482</v>
      </c>
      <c r="E197" s="91" t="s">
        <v>460</v>
      </c>
      <c r="F197" s="95" t="s">
        <v>429</v>
      </c>
      <c r="G197" s="94" t="s">
        <v>514</v>
      </c>
    </row>
    <row r="198" spans="1:7" ht="12.75">
      <c r="A198" s="122">
        <v>167</v>
      </c>
      <c r="B198" s="3" t="s">
        <v>458</v>
      </c>
      <c r="C198" s="93">
        <v>157</v>
      </c>
      <c r="D198" s="91" t="s">
        <v>482</v>
      </c>
      <c r="E198" s="91" t="s">
        <v>460</v>
      </c>
      <c r="F198" s="95" t="s">
        <v>429</v>
      </c>
      <c r="G198" s="94" t="s">
        <v>515</v>
      </c>
    </row>
    <row r="199" spans="1:7" ht="12.75">
      <c r="A199" s="122">
        <v>168</v>
      </c>
      <c r="B199" s="3" t="s">
        <v>458</v>
      </c>
      <c r="C199" s="93">
        <v>158</v>
      </c>
      <c r="D199" s="91" t="s">
        <v>482</v>
      </c>
      <c r="E199" s="91" t="s">
        <v>460</v>
      </c>
      <c r="F199" s="95" t="s">
        <v>429</v>
      </c>
      <c r="G199" s="94" t="s">
        <v>516</v>
      </c>
    </row>
    <row r="200" spans="1:7" ht="12.75">
      <c r="A200" s="122">
        <v>169</v>
      </c>
      <c r="B200" s="3" t="s">
        <v>458</v>
      </c>
      <c r="C200" s="93">
        <v>159</v>
      </c>
      <c r="D200" s="91" t="s">
        <v>482</v>
      </c>
      <c r="E200" s="91" t="s">
        <v>460</v>
      </c>
      <c r="F200" s="95" t="s">
        <v>429</v>
      </c>
      <c r="G200" s="94" t="s">
        <v>517</v>
      </c>
    </row>
    <row r="201" spans="1:7" ht="12.75">
      <c r="A201" s="122">
        <v>170</v>
      </c>
      <c r="B201" s="3" t="s">
        <v>458</v>
      </c>
      <c r="C201" s="93">
        <v>160</v>
      </c>
      <c r="D201" s="91" t="s">
        <v>482</v>
      </c>
      <c r="E201" s="91" t="s">
        <v>460</v>
      </c>
      <c r="F201" s="95" t="s">
        <v>429</v>
      </c>
      <c r="G201" s="94" t="s">
        <v>518</v>
      </c>
    </row>
    <row r="202" spans="1:6" ht="12.75">
      <c r="A202" s="122"/>
      <c r="B202" s="92" t="s">
        <v>520</v>
      </c>
      <c r="C202" s="93"/>
      <c r="D202" s="91"/>
      <c r="E202" s="91"/>
      <c r="F202" s="95"/>
    </row>
    <row r="203" spans="1:7" ht="12.75">
      <c r="A203" s="122">
        <v>171</v>
      </c>
      <c r="B203" s="3" t="s">
        <v>458</v>
      </c>
      <c r="C203" s="93">
        <v>161</v>
      </c>
      <c r="D203" s="91" t="s">
        <v>482</v>
      </c>
      <c r="E203" s="91" t="s">
        <v>460</v>
      </c>
      <c r="F203" s="95" t="s">
        <v>429</v>
      </c>
      <c r="G203" s="94" t="s">
        <v>521</v>
      </c>
    </row>
    <row r="204" spans="1:7" ht="12.75">
      <c r="A204" s="122">
        <v>172</v>
      </c>
      <c r="B204" s="3" t="s">
        <v>458</v>
      </c>
      <c r="C204" s="93">
        <v>162</v>
      </c>
      <c r="D204" s="91" t="s">
        <v>482</v>
      </c>
      <c r="E204" s="91" t="s">
        <v>460</v>
      </c>
      <c r="F204" s="95" t="s">
        <v>429</v>
      </c>
      <c r="G204" s="94" t="s">
        <v>522</v>
      </c>
    </row>
    <row r="205" spans="1:7" ht="12.75">
      <c r="A205" s="122">
        <v>173</v>
      </c>
      <c r="B205" s="3" t="s">
        <v>458</v>
      </c>
      <c r="C205" s="93" t="s">
        <v>523</v>
      </c>
      <c r="D205" s="91" t="s">
        <v>482</v>
      </c>
      <c r="E205" s="91" t="s">
        <v>460</v>
      </c>
      <c r="F205" s="95" t="s">
        <v>429</v>
      </c>
      <c r="G205" s="94" t="s">
        <v>524</v>
      </c>
    </row>
    <row r="206" spans="1:7" ht="12.75">
      <c r="A206" s="122">
        <v>174</v>
      </c>
      <c r="B206" s="3" t="s">
        <v>458</v>
      </c>
      <c r="C206" s="93" t="s">
        <v>525</v>
      </c>
      <c r="D206" s="91" t="s">
        <v>482</v>
      </c>
      <c r="E206" s="91" t="s">
        <v>460</v>
      </c>
      <c r="F206" s="95" t="s">
        <v>429</v>
      </c>
      <c r="G206" s="94" t="s">
        <v>18</v>
      </c>
    </row>
    <row r="207" spans="1:7" ht="12.75">
      <c r="A207" s="122">
        <v>175</v>
      </c>
      <c r="B207" s="3" t="s">
        <v>458</v>
      </c>
      <c r="C207" s="93">
        <v>164</v>
      </c>
      <c r="D207" s="91" t="s">
        <v>482</v>
      </c>
      <c r="E207" s="91" t="s">
        <v>460</v>
      </c>
      <c r="F207" s="95" t="s">
        <v>429</v>
      </c>
      <c r="G207" s="94" t="s">
        <v>17</v>
      </c>
    </row>
    <row r="208" spans="1:7" ht="25.5">
      <c r="A208" s="122">
        <v>176</v>
      </c>
      <c r="B208" s="3" t="s">
        <v>458</v>
      </c>
      <c r="C208" s="93">
        <v>165</v>
      </c>
      <c r="D208" s="91" t="s">
        <v>482</v>
      </c>
      <c r="E208" s="91" t="s">
        <v>460</v>
      </c>
      <c r="F208" s="95" t="s">
        <v>429</v>
      </c>
      <c r="G208" s="94" t="s">
        <v>16</v>
      </c>
    </row>
    <row r="209" spans="1:7" ht="25.5">
      <c r="A209" s="122">
        <v>177</v>
      </c>
      <c r="B209" s="3" t="s">
        <v>458</v>
      </c>
      <c r="C209" s="93">
        <v>166</v>
      </c>
      <c r="D209" s="91" t="s">
        <v>482</v>
      </c>
      <c r="E209" s="91" t="s">
        <v>460</v>
      </c>
      <c r="F209" s="95" t="s">
        <v>429</v>
      </c>
      <c r="G209" s="94" t="s">
        <v>15</v>
      </c>
    </row>
    <row r="210" spans="1:7" ht="12.75">
      <c r="A210" s="122">
        <v>178</v>
      </c>
      <c r="B210" s="3" t="s">
        <v>458</v>
      </c>
      <c r="C210" s="93">
        <v>167</v>
      </c>
      <c r="D210" s="91" t="s">
        <v>482</v>
      </c>
      <c r="E210" s="91" t="s">
        <v>14</v>
      </c>
      <c r="F210" s="95" t="s">
        <v>429</v>
      </c>
      <c r="G210" s="94" t="s">
        <v>13</v>
      </c>
    </row>
    <row r="211" spans="1:7" ht="25.5">
      <c r="A211" s="124">
        <v>179</v>
      </c>
      <c r="B211" s="112" t="s">
        <v>458</v>
      </c>
      <c r="C211" s="125" t="s">
        <v>12</v>
      </c>
      <c r="D211" s="114" t="s">
        <v>482</v>
      </c>
      <c r="E211" s="114" t="s">
        <v>460</v>
      </c>
      <c r="F211" s="115" t="s">
        <v>429</v>
      </c>
      <c r="G211" s="116" t="s">
        <v>11</v>
      </c>
    </row>
    <row r="212" spans="1:7" ht="12.75">
      <c r="A212" s="117"/>
      <c r="B212" s="117"/>
      <c r="C212" s="118"/>
      <c r="D212" s="119"/>
      <c r="E212" s="119"/>
      <c r="F212" s="120"/>
      <c r="G212" s="121"/>
    </row>
    <row r="213" spans="1:7" s="77" customFormat="1" ht="12.75">
      <c r="A213" s="76" t="s">
        <v>679</v>
      </c>
      <c r="C213" s="78"/>
      <c r="D213" s="79"/>
      <c r="E213" s="10"/>
      <c r="F213" s="10"/>
      <c r="G213" s="75" t="s">
        <v>333</v>
      </c>
    </row>
    <row r="214" spans="1:8" s="77" customFormat="1" ht="12.75">
      <c r="A214" s="76"/>
      <c r="C214" s="78"/>
      <c r="D214" s="79"/>
      <c r="E214" s="80" t="s">
        <v>609</v>
      </c>
      <c r="F214" s="10"/>
      <c r="H214" s="75"/>
    </row>
    <row r="215" spans="1:8" s="77" customFormat="1" ht="12.75">
      <c r="A215" s="76"/>
      <c r="C215" s="78"/>
      <c r="D215" s="79"/>
      <c r="E215" s="10"/>
      <c r="F215" s="10"/>
      <c r="H215" s="75"/>
    </row>
    <row r="216" spans="1:7" s="10" customFormat="1" ht="12.75">
      <c r="A216" s="81">
        <v>1</v>
      </c>
      <c r="B216" s="82">
        <v>2</v>
      </c>
      <c r="C216" s="216">
        <v>3</v>
      </c>
      <c r="D216" s="217"/>
      <c r="E216" s="82">
        <v>4</v>
      </c>
      <c r="F216" s="82">
        <v>5</v>
      </c>
      <c r="G216" s="82">
        <v>6</v>
      </c>
    </row>
    <row r="217" spans="1:7" ht="25.5">
      <c r="A217" s="122">
        <v>180</v>
      </c>
      <c r="B217" s="3" t="s">
        <v>458</v>
      </c>
      <c r="C217" s="93" t="s">
        <v>10</v>
      </c>
      <c r="D217" s="91" t="s">
        <v>482</v>
      </c>
      <c r="E217" s="91" t="s">
        <v>460</v>
      </c>
      <c r="F217" s="95" t="s">
        <v>429</v>
      </c>
      <c r="G217" s="94" t="s">
        <v>9</v>
      </c>
    </row>
    <row r="218" spans="1:7" ht="25.5">
      <c r="A218" s="122">
        <v>181</v>
      </c>
      <c r="B218" s="3" t="s">
        <v>458</v>
      </c>
      <c r="C218" s="93" t="s">
        <v>8</v>
      </c>
      <c r="D218" s="91" t="s">
        <v>482</v>
      </c>
      <c r="E218" s="91" t="s">
        <v>460</v>
      </c>
      <c r="F218" s="95" t="s">
        <v>429</v>
      </c>
      <c r="G218" s="94" t="s">
        <v>7</v>
      </c>
    </row>
    <row r="219" spans="1:7" ht="25.5">
      <c r="A219" s="122">
        <v>182</v>
      </c>
      <c r="B219" s="3" t="s">
        <v>458</v>
      </c>
      <c r="C219" s="93" t="s">
        <v>526</v>
      </c>
      <c r="D219" s="91" t="s">
        <v>482</v>
      </c>
      <c r="E219" s="91" t="s">
        <v>460</v>
      </c>
      <c r="F219" s="95" t="s">
        <v>429</v>
      </c>
      <c r="G219" s="94" t="s">
        <v>527</v>
      </c>
    </row>
    <row r="220" spans="1:7" ht="12.75">
      <c r="A220" s="122">
        <v>183</v>
      </c>
      <c r="B220" s="3" t="s">
        <v>458</v>
      </c>
      <c r="C220" s="93">
        <v>170</v>
      </c>
      <c r="D220" s="91" t="s">
        <v>482</v>
      </c>
      <c r="E220" s="91" t="s">
        <v>460</v>
      </c>
      <c r="F220" s="95" t="s">
        <v>429</v>
      </c>
      <c r="G220" s="94" t="s">
        <v>6</v>
      </c>
    </row>
    <row r="221" spans="1:7" ht="38.25">
      <c r="A221" s="122">
        <v>184</v>
      </c>
      <c r="B221" s="3" t="s">
        <v>458</v>
      </c>
      <c r="C221" s="93">
        <v>171</v>
      </c>
      <c r="D221" s="91" t="s">
        <v>482</v>
      </c>
      <c r="E221" s="91" t="s">
        <v>460</v>
      </c>
      <c r="F221" s="95" t="s">
        <v>429</v>
      </c>
      <c r="G221" s="94" t="s">
        <v>5</v>
      </c>
    </row>
    <row r="222" spans="1:7" ht="25.5">
      <c r="A222" s="122">
        <v>185</v>
      </c>
      <c r="B222" s="3" t="s">
        <v>458</v>
      </c>
      <c r="C222" s="93">
        <v>172</v>
      </c>
      <c r="D222" s="91" t="s">
        <v>482</v>
      </c>
      <c r="E222" s="91" t="s">
        <v>460</v>
      </c>
      <c r="F222" s="95" t="s">
        <v>429</v>
      </c>
      <c r="G222" s="94" t="s">
        <v>4</v>
      </c>
    </row>
    <row r="223" spans="1:7" ht="25.5">
      <c r="A223" s="122">
        <v>186</v>
      </c>
      <c r="B223" s="3" t="s">
        <v>458</v>
      </c>
      <c r="C223" s="93">
        <v>173</v>
      </c>
      <c r="D223" s="91" t="s">
        <v>482</v>
      </c>
      <c r="E223" s="91" t="s">
        <v>460</v>
      </c>
      <c r="F223" s="95" t="s">
        <v>429</v>
      </c>
      <c r="G223" s="94" t="s">
        <v>3</v>
      </c>
    </row>
    <row r="224" spans="1:7" ht="38.25">
      <c r="A224" s="122">
        <v>187</v>
      </c>
      <c r="B224" s="3" t="s">
        <v>458</v>
      </c>
      <c r="C224" s="93">
        <v>174</v>
      </c>
      <c r="D224" s="91" t="s">
        <v>482</v>
      </c>
      <c r="E224" s="91" t="s">
        <v>460</v>
      </c>
      <c r="F224" s="95" t="s">
        <v>429</v>
      </c>
      <c r="G224" s="94" t="s">
        <v>2</v>
      </c>
    </row>
    <row r="225" spans="1:7" ht="38.25">
      <c r="A225" s="122">
        <v>188</v>
      </c>
      <c r="B225" s="3" t="s">
        <v>458</v>
      </c>
      <c r="C225" s="93">
        <v>175</v>
      </c>
      <c r="D225" s="91" t="s">
        <v>482</v>
      </c>
      <c r="E225" s="91" t="s">
        <v>460</v>
      </c>
      <c r="F225" s="95" t="s">
        <v>429</v>
      </c>
      <c r="G225" s="94" t="s">
        <v>1</v>
      </c>
    </row>
    <row r="226" spans="1:7" ht="25.5">
      <c r="A226" s="122">
        <v>189</v>
      </c>
      <c r="B226" s="3" t="s">
        <v>458</v>
      </c>
      <c r="C226" s="93">
        <v>176</v>
      </c>
      <c r="D226" s="91" t="s">
        <v>482</v>
      </c>
      <c r="E226" s="91" t="s">
        <v>460</v>
      </c>
      <c r="F226" s="95" t="s">
        <v>429</v>
      </c>
      <c r="G226" s="94" t="s">
        <v>0</v>
      </c>
    </row>
    <row r="227" spans="1:7" ht="25.5">
      <c r="A227" s="122">
        <v>190</v>
      </c>
      <c r="B227" s="3" t="s">
        <v>458</v>
      </c>
      <c r="C227" s="93">
        <v>177</v>
      </c>
      <c r="D227" s="91" t="s">
        <v>482</v>
      </c>
      <c r="E227" s="91" t="s">
        <v>460</v>
      </c>
      <c r="F227" s="95" t="s">
        <v>429</v>
      </c>
      <c r="G227" s="94" t="s">
        <v>799</v>
      </c>
    </row>
    <row r="228" spans="1:7" ht="25.5">
      <c r="A228" s="122">
        <v>191</v>
      </c>
      <c r="B228" s="3" t="s">
        <v>458</v>
      </c>
      <c r="C228" s="93">
        <v>178</v>
      </c>
      <c r="D228" s="91" t="s">
        <v>482</v>
      </c>
      <c r="E228" s="91" t="s">
        <v>460</v>
      </c>
      <c r="F228" s="95" t="s">
        <v>429</v>
      </c>
      <c r="G228" s="94" t="s">
        <v>798</v>
      </c>
    </row>
    <row r="229" spans="1:7" ht="25.5">
      <c r="A229" s="122">
        <v>192</v>
      </c>
      <c r="B229" s="3" t="s">
        <v>458</v>
      </c>
      <c r="C229" s="93">
        <v>179</v>
      </c>
      <c r="D229" s="91" t="s">
        <v>482</v>
      </c>
      <c r="E229" s="91" t="s">
        <v>460</v>
      </c>
      <c r="F229" s="95" t="s">
        <v>429</v>
      </c>
      <c r="G229" s="94" t="s">
        <v>797</v>
      </c>
    </row>
    <row r="230" spans="1:7" ht="25.5">
      <c r="A230" s="122">
        <v>193</v>
      </c>
      <c r="B230" s="3" t="s">
        <v>458</v>
      </c>
      <c r="C230" s="93">
        <v>180</v>
      </c>
      <c r="D230" s="91" t="s">
        <v>482</v>
      </c>
      <c r="E230" s="91" t="s">
        <v>460</v>
      </c>
      <c r="F230" s="95" t="s">
        <v>429</v>
      </c>
      <c r="G230" s="94" t="s">
        <v>796</v>
      </c>
    </row>
    <row r="231" spans="1:7" ht="25.5">
      <c r="A231" s="122">
        <v>194</v>
      </c>
      <c r="B231" s="3" t="s">
        <v>458</v>
      </c>
      <c r="C231" s="93">
        <v>181</v>
      </c>
      <c r="D231" s="91" t="s">
        <v>482</v>
      </c>
      <c r="E231" s="91" t="s">
        <v>460</v>
      </c>
      <c r="F231" s="95" t="s">
        <v>429</v>
      </c>
      <c r="G231" s="94" t="s">
        <v>795</v>
      </c>
    </row>
    <row r="232" spans="1:7" ht="25.5">
      <c r="A232" s="122">
        <v>195</v>
      </c>
      <c r="B232" s="3" t="s">
        <v>458</v>
      </c>
      <c r="C232" s="93">
        <v>182</v>
      </c>
      <c r="D232" s="91" t="s">
        <v>482</v>
      </c>
      <c r="E232" s="91" t="s">
        <v>460</v>
      </c>
      <c r="F232" s="95" t="s">
        <v>429</v>
      </c>
      <c r="G232" s="94" t="s">
        <v>794</v>
      </c>
    </row>
    <row r="233" spans="1:7" ht="25.5">
      <c r="A233" s="122">
        <v>196</v>
      </c>
      <c r="B233" s="3" t="s">
        <v>458</v>
      </c>
      <c r="C233" s="93">
        <v>183</v>
      </c>
      <c r="D233" s="91" t="s">
        <v>482</v>
      </c>
      <c r="E233" s="91" t="s">
        <v>460</v>
      </c>
      <c r="F233" s="95" t="s">
        <v>429</v>
      </c>
      <c r="G233" s="94" t="s">
        <v>793</v>
      </c>
    </row>
    <row r="234" spans="1:7" ht="25.5">
      <c r="A234" s="122">
        <v>197</v>
      </c>
      <c r="B234" s="3" t="s">
        <v>458</v>
      </c>
      <c r="C234" s="93">
        <v>184</v>
      </c>
      <c r="D234" s="91" t="s">
        <v>482</v>
      </c>
      <c r="E234" s="91" t="s">
        <v>460</v>
      </c>
      <c r="F234" s="95" t="s">
        <v>429</v>
      </c>
      <c r="G234" s="94" t="s">
        <v>792</v>
      </c>
    </row>
    <row r="235" spans="1:7" ht="25.5">
      <c r="A235" s="122">
        <v>198</v>
      </c>
      <c r="B235" s="3" t="s">
        <v>458</v>
      </c>
      <c r="C235" s="93">
        <v>185</v>
      </c>
      <c r="D235" s="91" t="s">
        <v>482</v>
      </c>
      <c r="E235" s="91" t="s">
        <v>460</v>
      </c>
      <c r="F235" s="95" t="s">
        <v>429</v>
      </c>
      <c r="G235" s="94" t="s">
        <v>791</v>
      </c>
    </row>
    <row r="236" spans="1:7" ht="25.5">
      <c r="A236" s="122">
        <v>199</v>
      </c>
      <c r="B236" s="3" t="s">
        <v>458</v>
      </c>
      <c r="C236" s="93">
        <v>186</v>
      </c>
      <c r="D236" s="91" t="s">
        <v>482</v>
      </c>
      <c r="E236" s="91" t="s">
        <v>460</v>
      </c>
      <c r="F236" s="95" t="s">
        <v>429</v>
      </c>
      <c r="G236" s="94" t="s">
        <v>790</v>
      </c>
    </row>
    <row r="237" spans="1:7" ht="25.5">
      <c r="A237" s="122">
        <v>200</v>
      </c>
      <c r="B237" s="3" t="s">
        <v>458</v>
      </c>
      <c r="C237" s="93">
        <v>187</v>
      </c>
      <c r="D237" s="91" t="s">
        <v>482</v>
      </c>
      <c r="E237" s="91" t="s">
        <v>460</v>
      </c>
      <c r="F237" s="95" t="s">
        <v>429</v>
      </c>
      <c r="G237" s="94" t="s">
        <v>789</v>
      </c>
    </row>
    <row r="238" spans="1:7" ht="25.5">
      <c r="A238" s="122">
        <v>201</v>
      </c>
      <c r="B238" s="3" t="s">
        <v>458</v>
      </c>
      <c r="C238" s="93">
        <v>188</v>
      </c>
      <c r="D238" s="91" t="s">
        <v>482</v>
      </c>
      <c r="E238" s="91" t="s">
        <v>460</v>
      </c>
      <c r="F238" s="95" t="s">
        <v>429</v>
      </c>
      <c r="G238" s="94" t="s">
        <v>788</v>
      </c>
    </row>
    <row r="239" spans="1:7" ht="25.5">
      <c r="A239" s="122">
        <v>202</v>
      </c>
      <c r="B239" s="3" t="s">
        <v>458</v>
      </c>
      <c r="C239" s="93">
        <v>189</v>
      </c>
      <c r="D239" s="91" t="s">
        <v>482</v>
      </c>
      <c r="E239" s="91" t="s">
        <v>460</v>
      </c>
      <c r="F239" s="95" t="s">
        <v>429</v>
      </c>
      <c r="G239" s="94" t="s">
        <v>787</v>
      </c>
    </row>
    <row r="240" spans="1:7" ht="25.5">
      <c r="A240" s="122">
        <v>203</v>
      </c>
      <c r="B240" s="3" t="s">
        <v>458</v>
      </c>
      <c r="C240" s="93">
        <v>190</v>
      </c>
      <c r="D240" s="91" t="s">
        <v>482</v>
      </c>
      <c r="E240" s="91" t="s">
        <v>460</v>
      </c>
      <c r="F240" s="95" t="s">
        <v>429</v>
      </c>
      <c r="G240" s="94" t="s">
        <v>786</v>
      </c>
    </row>
    <row r="241" spans="1:7" ht="25.5">
      <c r="A241" s="122">
        <v>204</v>
      </c>
      <c r="B241" s="3" t="s">
        <v>458</v>
      </c>
      <c r="C241" s="93">
        <v>191</v>
      </c>
      <c r="D241" s="91" t="s">
        <v>482</v>
      </c>
      <c r="E241" s="91" t="s">
        <v>460</v>
      </c>
      <c r="F241" s="95" t="s">
        <v>429</v>
      </c>
      <c r="G241" s="94" t="s">
        <v>785</v>
      </c>
    </row>
    <row r="242" spans="1:7" ht="25.5">
      <c r="A242" s="122">
        <v>205</v>
      </c>
      <c r="B242" s="3" t="s">
        <v>458</v>
      </c>
      <c r="C242" s="93">
        <v>192</v>
      </c>
      <c r="D242" s="91" t="s">
        <v>482</v>
      </c>
      <c r="E242" s="91" t="s">
        <v>460</v>
      </c>
      <c r="F242" s="95" t="s">
        <v>429</v>
      </c>
      <c r="G242" s="94" t="s">
        <v>784</v>
      </c>
    </row>
    <row r="243" spans="1:7" ht="25.5">
      <c r="A243" s="122">
        <v>206</v>
      </c>
      <c r="B243" s="3" t="s">
        <v>458</v>
      </c>
      <c r="C243" s="93">
        <v>193</v>
      </c>
      <c r="D243" s="91" t="s">
        <v>482</v>
      </c>
      <c r="E243" s="91" t="s">
        <v>460</v>
      </c>
      <c r="F243" s="95" t="s">
        <v>429</v>
      </c>
      <c r="G243" s="94" t="s">
        <v>783</v>
      </c>
    </row>
    <row r="244" spans="1:7" ht="25.5">
      <c r="A244" s="122">
        <v>207</v>
      </c>
      <c r="B244" s="3" t="s">
        <v>458</v>
      </c>
      <c r="C244" s="93">
        <v>194</v>
      </c>
      <c r="D244" s="91" t="s">
        <v>482</v>
      </c>
      <c r="E244" s="91" t="s">
        <v>460</v>
      </c>
      <c r="F244" s="95" t="s">
        <v>429</v>
      </c>
      <c r="G244" s="94" t="s">
        <v>782</v>
      </c>
    </row>
    <row r="245" spans="1:7" ht="25.5">
      <c r="A245" s="122">
        <v>208</v>
      </c>
      <c r="B245" s="3" t="s">
        <v>458</v>
      </c>
      <c r="C245" s="93">
        <v>195</v>
      </c>
      <c r="D245" s="91" t="s">
        <v>482</v>
      </c>
      <c r="E245" s="91" t="s">
        <v>460</v>
      </c>
      <c r="F245" s="95" t="s">
        <v>429</v>
      </c>
      <c r="G245" s="94" t="s">
        <v>781</v>
      </c>
    </row>
    <row r="246" spans="1:7" ht="25.5">
      <c r="A246" s="124">
        <v>209</v>
      </c>
      <c r="B246" s="112" t="s">
        <v>458</v>
      </c>
      <c r="C246" s="125">
        <v>196</v>
      </c>
      <c r="D246" s="114" t="s">
        <v>482</v>
      </c>
      <c r="E246" s="114" t="s">
        <v>460</v>
      </c>
      <c r="F246" s="115" t="s">
        <v>429</v>
      </c>
      <c r="G246" s="116" t="s">
        <v>780</v>
      </c>
    </row>
    <row r="247" spans="1:7" ht="12.75">
      <c r="A247" s="117"/>
      <c r="B247" s="117"/>
      <c r="C247" s="118"/>
      <c r="D247" s="119"/>
      <c r="E247" s="119"/>
      <c r="F247" s="120"/>
      <c r="G247" s="121"/>
    </row>
    <row r="248" spans="1:7" s="77" customFormat="1" ht="12.75">
      <c r="A248" s="76" t="s">
        <v>679</v>
      </c>
      <c r="C248" s="78"/>
      <c r="D248" s="79"/>
      <c r="E248" s="10"/>
      <c r="F248" s="10"/>
      <c r="G248" s="75" t="s">
        <v>333</v>
      </c>
    </row>
    <row r="249" spans="1:8" s="77" customFormat="1" ht="12.75">
      <c r="A249" s="76"/>
      <c r="C249" s="78"/>
      <c r="D249" s="79"/>
      <c r="E249" s="80" t="s">
        <v>609</v>
      </c>
      <c r="F249" s="10"/>
      <c r="H249" s="75"/>
    </row>
    <row r="250" spans="1:8" s="77" customFormat="1" ht="12.75">
      <c r="A250" s="76"/>
      <c r="C250" s="78"/>
      <c r="D250" s="79"/>
      <c r="E250" s="10"/>
      <c r="F250" s="10"/>
      <c r="H250" s="75"/>
    </row>
    <row r="251" spans="1:7" s="10" customFormat="1" ht="12.75">
      <c r="A251" s="81">
        <v>1</v>
      </c>
      <c r="B251" s="82">
        <v>2</v>
      </c>
      <c r="C251" s="216">
        <v>3</v>
      </c>
      <c r="D251" s="217"/>
      <c r="E251" s="82">
        <v>4</v>
      </c>
      <c r="F251" s="82">
        <v>5</v>
      </c>
      <c r="G251" s="82">
        <v>6</v>
      </c>
    </row>
    <row r="252" spans="1:7" ht="25.5">
      <c r="A252" s="122">
        <v>210</v>
      </c>
      <c r="B252" s="3" t="s">
        <v>458</v>
      </c>
      <c r="C252" s="93">
        <v>197</v>
      </c>
      <c r="D252" s="91" t="s">
        <v>482</v>
      </c>
      <c r="E252" s="91" t="s">
        <v>460</v>
      </c>
      <c r="F252" s="95" t="s">
        <v>429</v>
      </c>
      <c r="G252" s="94" t="s">
        <v>779</v>
      </c>
    </row>
    <row r="253" spans="1:7" ht="25.5">
      <c r="A253" s="122">
        <v>211</v>
      </c>
      <c r="B253" s="3" t="s">
        <v>458</v>
      </c>
      <c r="C253" s="93">
        <v>198</v>
      </c>
      <c r="D253" s="91" t="s">
        <v>482</v>
      </c>
      <c r="E253" s="91" t="s">
        <v>460</v>
      </c>
      <c r="F253" s="95" t="s">
        <v>429</v>
      </c>
      <c r="G253" s="94" t="s">
        <v>778</v>
      </c>
    </row>
    <row r="254" spans="1:7" ht="25.5">
      <c r="A254" s="122">
        <v>212</v>
      </c>
      <c r="B254" s="3" t="s">
        <v>458</v>
      </c>
      <c r="C254" s="93">
        <v>199</v>
      </c>
      <c r="D254" s="91" t="s">
        <v>482</v>
      </c>
      <c r="E254" s="91" t="s">
        <v>460</v>
      </c>
      <c r="F254" s="95" t="s">
        <v>429</v>
      </c>
      <c r="G254" s="94" t="s">
        <v>777</v>
      </c>
    </row>
    <row r="255" spans="1:7" ht="25.5">
      <c r="A255" s="122">
        <v>213</v>
      </c>
      <c r="B255" s="3" t="s">
        <v>458</v>
      </c>
      <c r="C255" s="93">
        <v>200</v>
      </c>
      <c r="D255" s="91" t="s">
        <v>482</v>
      </c>
      <c r="E255" s="91" t="s">
        <v>460</v>
      </c>
      <c r="F255" s="95" t="s">
        <v>429</v>
      </c>
      <c r="G255" s="94" t="s">
        <v>776</v>
      </c>
    </row>
    <row r="256" spans="1:7" ht="25.5">
      <c r="A256" s="122">
        <v>214</v>
      </c>
      <c r="B256" s="3" t="s">
        <v>458</v>
      </c>
      <c r="C256" s="93">
        <v>201</v>
      </c>
      <c r="D256" s="91" t="s">
        <v>482</v>
      </c>
      <c r="E256" s="91" t="s">
        <v>460</v>
      </c>
      <c r="F256" s="95" t="s">
        <v>429</v>
      </c>
      <c r="G256" s="94" t="s">
        <v>775</v>
      </c>
    </row>
    <row r="257" spans="1:7" ht="25.5">
      <c r="A257" s="122">
        <v>215</v>
      </c>
      <c r="B257" s="3" t="s">
        <v>458</v>
      </c>
      <c r="C257" s="93">
        <v>202</v>
      </c>
      <c r="D257" s="91" t="s">
        <v>482</v>
      </c>
      <c r="E257" s="91" t="s">
        <v>460</v>
      </c>
      <c r="F257" s="95" t="s">
        <v>429</v>
      </c>
      <c r="G257" s="94" t="s">
        <v>774</v>
      </c>
    </row>
    <row r="258" spans="1:7" ht="25.5">
      <c r="A258" s="122">
        <v>216</v>
      </c>
      <c r="B258" s="3" t="s">
        <v>458</v>
      </c>
      <c r="C258" s="93">
        <v>203</v>
      </c>
      <c r="D258" s="91" t="s">
        <v>482</v>
      </c>
      <c r="E258" s="91" t="s">
        <v>460</v>
      </c>
      <c r="F258" s="95" t="s">
        <v>429</v>
      </c>
      <c r="G258" s="94" t="s">
        <v>773</v>
      </c>
    </row>
    <row r="259" spans="1:7" ht="25.5">
      <c r="A259" s="122">
        <v>217</v>
      </c>
      <c r="B259" s="3" t="s">
        <v>458</v>
      </c>
      <c r="C259" s="93">
        <v>204</v>
      </c>
      <c r="D259" s="91" t="s">
        <v>482</v>
      </c>
      <c r="E259" s="91" t="s">
        <v>460</v>
      </c>
      <c r="F259" s="95" t="s">
        <v>429</v>
      </c>
      <c r="G259" s="94" t="s">
        <v>772</v>
      </c>
    </row>
    <row r="260" spans="1:7" ht="25.5">
      <c r="A260" s="122">
        <v>218</v>
      </c>
      <c r="B260" s="3" t="s">
        <v>458</v>
      </c>
      <c r="C260" s="93">
        <v>205</v>
      </c>
      <c r="D260" s="91" t="s">
        <v>482</v>
      </c>
      <c r="E260" s="91" t="s">
        <v>460</v>
      </c>
      <c r="F260" s="95" t="s">
        <v>429</v>
      </c>
      <c r="G260" s="94" t="s">
        <v>771</v>
      </c>
    </row>
    <row r="261" spans="1:7" ht="25.5">
      <c r="A261" s="122">
        <v>219</v>
      </c>
      <c r="B261" s="3" t="s">
        <v>458</v>
      </c>
      <c r="C261" s="93">
        <v>206</v>
      </c>
      <c r="D261" s="91" t="s">
        <v>482</v>
      </c>
      <c r="E261" s="91" t="s">
        <v>460</v>
      </c>
      <c r="F261" s="95" t="s">
        <v>429</v>
      </c>
      <c r="G261" s="94" t="s">
        <v>770</v>
      </c>
    </row>
    <row r="262" spans="1:7" ht="25.5">
      <c r="A262" s="122">
        <v>220</v>
      </c>
      <c r="B262" s="3" t="s">
        <v>458</v>
      </c>
      <c r="C262" s="93">
        <v>207</v>
      </c>
      <c r="D262" s="91" t="s">
        <v>482</v>
      </c>
      <c r="E262" s="91" t="s">
        <v>460</v>
      </c>
      <c r="F262" s="95" t="s">
        <v>429</v>
      </c>
      <c r="G262" s="94" t="s">
        <v>769</v>
      </c>
    </row>
    <row r="263" spans="1:7" ht="25.5">
      <c r="A263" s="122">
        <v>221</v>
      </c>
      <c r="B263" s="3" t="s">
        <v>458</v>
      </c>
      <c r="C263" s="93">
        <v>208</v>
      </c>
      <c r="D263" s="91" t="s">
        <v>482</v>
      </c>
      <c r="E263" s="91" t="s">
        <v>460</v>
      </c>
      <c r="F263" s="95" t="s">
        <v>429</v>
      </c>
      <c r="G263" s="94" t="s">
        <v>768</v>
      </c>
    </row>
    <row r="264" spans="1:7" ht="25.5">
      <c r="A264" s="122">
        <v>222</v>
      </c>
      <c r="B264" s="3" t="s">
        <v>458</v>
      </c>
      <c r="C264" s="93">
        <v>209</v>
      </c>
      <c r="D264" s="91" t="s">
        <v>482</v>
      </c>
      <c r="E264" s="91" t="s">
        <v>460</v>
      </c>
      <c r="F264" s="95" t="s">
        <v>429</v>
      </c>
      <c r="G264" s="94" t="s">
        <v>767</v>
      </c>
    </row>
    <row r="265" spans="1:7" ht="25.5">
      <c r="A265" s="122">
        <v>223</v>
      </c>
      <c r="B265" s="3" t="s">
        <v>458</v>
      </c>
      <c r="C265" s="93">
        <v>210</v>
      </c>
      <c r="D265" s="91" t="s">
        <v>482</v>
      </c>
      <c r="E265" s="91" t="s">
        <v>460</v>
      </c>
      <c r="F265" s="95" t="s">
        <v>429</v>
      </c>
      <c r="G265" s="94" t="s">
        <v>766</v>
      </c>
    </row>
    <row r="266" spans="1:7" ht="25.5">
      <c r="A266" s="122">
        <v>224</v>
      </c>
      <c r="B266" s="3" t="s">
        <v>458</v>
      </c>
      <c r="C266" s="93">
        <v>211</v>
      </c>
      <c r="D266" s="91" t="s">
        <v>482</v>
      </c>
      <c r="E266" s="91" t="s">
        <v>460</v>
      </c>
      <c r="F266" s="95" t="s">
        <v>429</v>
      </c>
      <c r="G266" s="94" t="s">
        <v>765</v>
      </c>
    </row>
    <row r="267" spans="1:7" ht="25.5">
      <c r="A267" s="122">
        <v>225</v>
      </c>
      <c r="B267" s="3" t="s">
        <v>458</v>
      </c>
      <c r="C267" s="93">
        <v>212</v>
      </c>
      <c r="D267" s="91" t="s">
        <v>482</v>
      </c>
      <c r="E267" s="91" t="s">
        <v>460</v>
      </c>
      <c r="F267" s="95" t="s">
        <v>429</v>
      </c>
      <c r="G267" s="94" t="s">
        <v>764</v>
      </c>
    </row>
    <row r="268" spans="1:7" ht="25.5">
      <c r="A268" s="122">
        <v>226</v>
      </c>
      <c r="B268" s="3" t="s">
        <v>458</v>
      </c>
      <c r="C268" s="93">
        <v>213</v>
      </c>
      <c r="D268" s="91" t="s">
        <v>482</v>
      </c>
      <c r="E268" s="91" t="s">
        <v>460</v>
      </c>
      <c r="F268" s="95" t="s">
        <v>429</v>
      </c>
      <c r="G268" s="94" t="s">
        <v>763</v>
      </c>
    </row>
    <row r="269" spans="1:7" ht="25.5">
      <c r="A269" s="122">
        <v>227</v>
      </c>
      <c r="B269" s="3" t="s">
        <v>458</v>
      </c>
      <c r="C269" s="93">
        <v>214</v>
      </c>
      <c r="D269" s="91" t="s">
        <v>482</v>
      </c>
      <c r="E269" s="91" t="s">
        <v>460</v>
      </c>
      <c r="F269" s="95" t="s">
        <v>429</v>
      </c>
      <c r="G269" s="94" t="s">
        <v>762</v>
      </c>
    </row>
    <row r="270" spans="1:7" ht="25.5">
      <c r="A270" s="122">
        <v>228</v>
      </c>
      <c r="B270" s="3" t="s">
        <v>458</v>
      </c>
      <c r="C270" s="93">
        <v>215</v>
      </c>
      <c r="D270" s="91" t="s">
        <v>482</v>
      </c>
      <c r="E270" s="91" t="s">
        <v>460</v>
      </c>
      <c r="F270" s="95" t="s">
        <v>429</v>
      </c>
      <c r="G270" s="94" t="s">
        <v>761</v>
      </c>
    </row>
    <row r="271" spans="1:7" ht="25.5">
      <c r="A271" s="122">
        <v>229</v>
      </c>
      <c r="B271" s="3" t="s">
        <v>458</v>
      </c>
      <c r="C271" s="93">
        <v>216</v>
      </c>
      <c r="D271" s="91" t="s">
        <v>482</v>
      </c>
      <c r="E271" s="91" t="s">
        <v>460</v>
      </c>
      <c r="F271" s="95" t="s">
        <v>429</v>
      </c>
      <c r="G271" s="94" t="s">
        <v>760</v>
      </c>
    </row>
    <row r="272" spans="1:7" ht="25.5">
      <c r="A272" s="122">
        <v>230</v>
      </c>
      <c r="B272" s="3" t="s">
        <v>458</v>
      </c>
      <c r="C272" s="93">
        <v>217</v>
      </c>
      <c r="D272" s="91" t="s">
        <v>482</v>
      </c>
      <c r="E272" s="91" t="s">
        <v>460</v>
      </c>
      <c r="F272" s="95" t="s">
        <v>429</v>
      </c>
      <c r="G272" s="94" t="s">
        <v>759</v>
      </c>
    </row>
    <row r="273" spans="1:7" ht="25.5">
      <c r="A273" s="122">
        <v>231</v>
      </c>
      <c r="B273" s="3" t="s">
        <v>458</v>
      </c>
      <c r="C273" s="93">
        <v>218</v>
      </c>
      <c r="D273" s="91" t="s">
        <v>482</v>
      </c>
      <c r="E273" s="91" t="s">
        <v>460</v>
      </c>
      <c r="F273" s="95" t="s">
        <v>429</v>
      </c>
      <c r="G273" s="94" t="s">
        <v>758</v>
      </c>
    </row>
    <row r="274" spans="1:7" ht="25.5">
      <c r="A274" s="122">
        <v>232</v>
      </c>
      <c r="B274" s="3" t="s">
        <v>458</v>
      </c>
      <c r="C274" s="93">
        <v>219</v>
      </c>
      <c r="D274" s="91" t="s">
        <v>482</v>
      </c>
      <c r="E274" s="91" t="s">
        <v>460</v>
      </c>
      <c r="F274" s="95" t="s">
        <v>429</v>
      </c>
      <c r="G274" s="94" t="s">
        <v>757</v>
      </c>
    </row>
    <row r="275" spans="1:7" ht="25.5">
      <c r="A275" s="122">
        <v>233</v>
      </c>
      <c r="B275" s="3" t="s">
        <v>458</v>
      </c>
      <c r="C275" s="93">
        <v>220</v>
      </c>
      <c r="D275" s="91" t="s">
        <v>482</v>
      </c>
      <c r="E275" s="91" t="s">
        <v>460</v>
      </c>
      <c r="F275" s="95" t="s">
        <v>429</v>
      </c>
      <c r="G275" s="94" t="s">
        <v>756</v>
      </c>
    </row>
    <row r="276" spans="1:7" ht="25.5">
      <c r="A276" s="122">
        <v>234</v>
      </c>
      <c r="B276" s="3" t="s">
        <v>458</v>
      </c>
      <c r="C276" s="93">
        <v>221</v>
      </c>
      <c r="D276" s="91" t="s">
        <v>482</v>
      </c>
      <c r="E276" s="91" t="s">
        <v>460</v>
      </c>
      <c r="F276" s="95" t="s">
        <v>429</v>
      </c>
      <c r="G276" s="94" t="s">
        <v>755</v>
      </c>
    </row>
    <row r="277" spans="1:7" ht="25.5">
      <c r="A277" s="122">
        <v>235</v>
      </c>
      <c r="B277" s="3" t="s">
        <v>458</v>
      </c>
      <c r="C277" s="93">
        <v>222</v>
      </c>
      <c r="D277" s="91" t="s">
        <v>482</v>
      </c>
      <c r="E277" s="91" t="s">
        <v>460</v>
      </c>
      <c r="F277" s="95" t="s">
        <v>429</v>
      </c>
      <c r="G277" s="94" t="s">
        <v>754</v>
      </c>
    </row>
    <row r="278" spans="1:7" ht="25.5">
      <c r="A278" s="122">
        <v>236</v>
      </c>
      <c r="B278" s="3" t="s">
        <v>458</v>
      </c>
      <c r="C278" s="93">
        <v>223</v>
      </c>
      <c r="D278" s="91" t="s">
        <v>482</v>
      </c>
      <c r="E278" s="91" t="s">
        <v>460</v>
      </c>
      <c r="F278" s="95" t="s">
        <v>429</v>
      </c>
      <c r="G278" s="94" t="s">
        <v>753</v>
      </c>
    </row>
    <row r="279" spans="1:7" ht="25.5">
      <c r="A279" s="122">
        <v>237</v>
      </c>
      <c r="B279" s="3" t="s">
        <v>458</v>
      </c>
      <c r="C279" s="93">
        <v>224</v>
      </c>
      <c r="D279" s="91" t="s">
        <v>482</v>
      </c>
      <c r="E279" s="91" t="s">
        <v>460</v>
      </c>
      <c r="F279" s="95" t="s">
        <v>429</v>
      </c>
      <c r="G279" s="94" t="s">
        <v>752</v>
      </c>
    </row>
    <row r="280" spans="1:7" ht="25.5">
      <c r="A280" s="122">
        <v>238</v>
      </c>
      <c r="B280" s="3" t="s">
        <v>458</v>
      </c>
      <c r="C280" s="93">
        <v>225</v>
      </c>
      <c r="D280" s="91" t="s">
        <v>482</v>
      </c>
      <c r="E280" s="91" t="s">
        <v>460</v>
      </c>
      <c r="F280" s="95" t="s">
        <v>429</v>
      </c>
      <c r="G280" s="94" t="s">
        <v>751</v>
      </c>
    </row>
    <row r="281" spans="1:7" ht="25.5">
      <c r="A281" s="122">
        <v>239</v>
      </c>
      <c r="B281" s="3" t="s">
        <v>458</v>
      </c>
      <c r="C281" s="93">
        <v>226</v>
      </c>
      <c r="D281" s="91" t="s">
        <v>482</v>
      </c>
      <c r="E281" s="91" t="s">
        <v>460</v>
      </c>
      <c r="F281" s="95" t="s">
        <v>429</v>
      </c>
      <c r="G281" s="94" t="s">
        <v>750</v>
      </c>
    </row>
    <row r="282" spans="1:7" ht="25.5">
      <c r="A282" s="124">
        <v>240</v>
      </c>
      <c r="B282" s="112" t="s">
        <v>458</v>
      </c>
      <c r="C282" s="125">
        <v>227</v>
      </c>
      <c r="D282" s="114" t="s">
        <v>482</v>
      </c>
      <c r="E282" s="114" t="s">
        <v>460</v>
      </c>
      <c r="F282" s="115" t="s">
        <v>429</v>
      </c>
      <c r="G282" s="116" t="s">
        <v>749</v>
      </c>
    </row>
    <row r="283" spans="1:7" ht="12.75">
      <c r="A283" s="117"/>
      <c r="B283" s="117"/>
      <c r="C283" s="118"/>
      <c r="D283" s="119"/>
      <c r="E283" s="119"/>
      <c r="F283" s="120"/>
      <c r="G283" s="121"/>
    </row>
    <row r="284" spans="1:7" s="77" customFormat="1" ht="12.75">
      <c r="A284" s="76" t="s">
        <v>679</v>
      </c>
      <c r="C284" s="78"/>
      <c r="D284" s="79"/>
      <c r="E284" s="10"/>
      <c r="F284" s="10"/>
      <c r="G284" s="75" t="s">
        <v>333</v>
      </c>
    </row>
    <row r="285" spans="1:8" s="77" customFormat="1" ht="12.75">
      <c r="A285" s="76"/>
      <c r="C285" s="78"/>
      <c r="D285" s="79"/>
      <c r="E285" s="80" t="s">
        <v>609</v>
      </c>
      <c r="F285" s="10"/>
      <c r="H285" s="75"/>
    </row>
    <row r="286" spans="1:8" s="77" customFormat="1" ht="12.75">
      <c r="A286" s="76"/>
      <c r="C286" s="78"/>
      <c r="D286" s="79"/>
      <c r="E286" s="10"/>
      <c r="F286" s="10"/>
      <c r="H286" s="75"/>
    </row>
    <row r="287" spans="1:7" s="10" customFormat="1" ht="12.75">
      <c r="A287" s="81">
        <v>1</v>
      </c>
      <c r="B287" s="82">
        <v>2</v>
      </c>
      <c r="C287" s="216">
        <v>3</v>
      </c>
      <c r="D287" s="217"/>
      <c r="E287" s="82">
        <v>4</v>
      </c>
      <c r="F287" s="82">
        <v>5</v>
      </c>
      <c r="G287" s="82">
        <v>6</v>
      </c>
    </row>
    <row r="288" spans="1:7" ht="25.5">
      <c r="A288" s="122">
        <v>241</v>
      </c>
      <c r="B288" s="3" t="s">
        <v>458</v>
      </c>
      <c r="C288" s="93">
        <v>228</v>
      </c>
      <c r="D288" s="91" t="s">
        <v>482</v>
      </c>
      <c r="E288" s="91" t="s">
        <v>460</v>
      </c>
      <c r="F288" s="95" t="s">
        <v>429</v>
      </c>
      <c r="G288" s="94" t="s">
        <v>748</v>
      </c>
    </row>
    <row r="289" spans="1:7" ht="25.5">
      <c r="A289" s="122">
        <v>242</v>
      </c>
      <c r="B289" s="3" t="s">
        <v>458</v>
      </c>
      <c r="C289" s="93">
        <v>229</v>
      </c>
      <c r="D289" s="91" t="s">
        <v>482</v>
      </c>
      <c r="E289" s="91" t="s">
        <v>460</v>
      </c>
      <c r="F289" s="95" t="s">
        <v>429</v>
      </c>
      <c r="G289" s="94" t="s">
        <v>747</v>
      </c>
    </row>
    <row r="290" spans="1:7" ht="25.5">
      <c r="A290" s="122">
        <v>243</v>
      </c>
      <c r="B290" s="3" t="s">
        <v>458</v>
      </c>
      <c r="C290" s="93">
        <v>230</v>
      </c>
      <c r="D290" s="91" t="s">
        <v>482</v>
      </c>
      <c r="E290" s="91" t="s">
        <v>460</v>
      </c>
      <c r="F290" s="95" t="s">
        <v>429</v>
      </c>
      <c r="G290" s="94" t="s">
        <v>746</v>
      </c>
    </row>
    <row r="291" spans="1:7" ht="25.5">
      <c r="A291" s="122">
        <v>244</v>
      </c>
      <c r="B291" s="3" t="s">
        <v>458</v>
      </c>
      <c r="C291" s="93">
        <v>231</v>
      </c>
      <c r="D291" s="91" t="s">
        <v>482</v>
      </c>
      <c r="E291" s="91" t="s">
        <v>460</v>
      </c>
      <c r="F291" s="95" t="s">
        <v>429</v>
      </c>
      <c r="G291" s="94" t="s">
        <v>745</v>
      </c>
    </row>
    <row r="292" spans="1:7" ht="25.5">
      <c r="A292" s="122">
        <v>245</v>
      </c>
      <c r="B292" s="3" t="s">
        <v>458</v>
      </c>
      <c r="C292" s="93">
        <v>232</v>
      </c>
      <c r="D292" s="91" t="s">
        <v>482</v>
      </c>
      <c r="E292" s="91" t="s">
        <v>460</v>
      </c>
      <c r="F292" s="95" t="s">
        <v>429</v>
      </c>
      <c r="G292" s="94" t="s">
        <v>744</v>
      </c>
    </row>
    <row r="293" spans="1:7" ht="25.5">
      <c r="A293" s="122">
        <v>246</v>
      </c>
      <c r="B293" s="3" t="s">
        <v>458</v>
      </c>
      <c r="C293" s="93">
        <v>233</v>
      </c>
      <c r="D293" s="91" t="s">
        <v>482</v>
      </c>
      <c r="E293" s="91" t="s">
        <v>460</v>
      </c>
      <c r="F293" s="95" t="s">
        <v>429</v>
      </c>
      <c r="G293" s="94" t="s">
        <v>743</v>
      </c>
    </row>
    <row r="294" spans="1:7" ht="25.5">
      <c r="A294" s="122">
        <v>247</v>
      </c>
      <c r="B294" s="3" t="s">
        <v>458</v>
      </c>
      <c r="C294" s="93" t="s">
        <v>660</v>
      </c>
      <c r="D294" s="91" t="s">
        <v>482</v>
      </c>
      <c r="E294" s="91" t="s">
        <v>661</v>
      </c>
      <c r="F294" s="95" t="s">
        <v>429</v>
      </c>
      <c r="G294" s="94" t="s">
        <v>662</v>
      </c>
    </row>
    <row r="295" spans="1:6" ht="12.75">
      <c r="A295" s="122"/>
      <c r="B295" s="92" t="s">
        <v>742</v>
      </c>
      <c r="C295" s="93"/>
      <c r="D295" s="91"/>
      <c r="E295" s="91"/>
      <c r="F295" s="95"/>
    </row>
    <row r="296" spans="1:7" ht="25.5">
      <c r="A296" s="122">
        <v>248</v>
      </c>
      <c r="B296" s="3" t="s">
        <v>667</v>
      </c>
      <c r="C296" s="93">
        <v>1</v>
      </c>
      <c r="D296" s="91" t="s">
        <v>435</v>
      </c>
      <c r="E296" s="91" t="s">
        <v>668</v>
      </c>
      <c r="F296" s="95" t="s">
        <v>429</v>
      </c>
      <c r="G296" s="94" t="s">
        <v>669</v>
      </c>
    </row>
    <row r="297" spans="1:7" ht="12.75">
      <c r="A297" s="122">
        <v>249</v>
      </c>
      <c r="B297" s="3" t="s">
        <v>667</v>
      </c>
      <c r="C297" s="93">
        <v>2</v>
      </c>
      <c r="D297" s="91" t="s">
        <v>435</v>
      </c>
      <c r="E297" s="91" t="s">
        <v>668</v>
      </c>
      <c r="F297" s="95" t="s">
        <v>429</v>
      </c>
      <c r="G297" s="94" t="s">
        <v>670</v>
      </c>
    </row>
    <row r="298" spans="1:7" ht="25.5">
      <c r="A298" s="122">
        <v>250</v>
      </c>
      <c r="B298" s="3" t="s">
        <v>667</v>
      </c>
      <c r="C298" s="93">
        <v>3</v>
      </c>
      <c r="D298" s="91" t="s">
        <v>435</v>
      </c>
      <c r="E298" s="91" t="s">
        <v>668</v>
      </c>
      <c r="F298" s="95" t="s">
        <v>429</v>
      </c>
      <c r="G298" s="94" t="s">
        <v>741</v>
      </c>
    </row>
    <row r="299" spans="1:7" ht="25.5">
      <c r="A299" s="122">
        <v>251</v>
      </c>
      <c r="B299" s="3" t="s">
        <v>667</v>
      </c>
      <c r="C299" s="93">
        <v>4</v>
      </c>
      <c r="D299" s="91" t="s">
        <v>435</v>
      </c>
      <c r="E299" s="91" t="s">
        <v>668</v>
      </c>
      <c r="F299" s="95" t="s">
        <v>429</v>
      </c>
      <c r="G299" s="94" t="s">
        <v>671</v>
      </c>
    </row>
    <row r="300" spans="1:7" ht="25.5">
      <c r="A300" s="122">
        <v>252</v>
      </c>
      <c r="B300" s="3" t="s">
        <v>667</v>
      </c>
      <c r="C300" s="93">
        <v>5</v>
      </c>
      <c r="D300" s="91" t="s">
        <v>435</v>
      </c>
      <c r="E300" s="91" t="s">
        <v>668</v>
      </c>
      <c r="F300" s="95" t="s">
        <v>429</v>
      </c>
      <c r="G300" s="94" t="s">
        <v>672</v>
      </c>
    </row>
    <row r="301" spans="1:6" ht="12.75">
      <c r="A301" s="122"/>
      <c r="B301" s="92" t="s">
        <v>740</v>
      </c>
      <c r="C301" s="93"/>
      <c r="D301" s="91"/>
      <c r="E301" s="91"/>
      <c r="F301" s="95"/>
    </row>
    <row r="302" spans="1:7" ht="25.5">
      <c r="A302" s="122">
        <v>253</v>
      </c>
      <c r="B302" s="3" t="s">
        <v>667</v>
      </c>
      <c r="C302" s="93">
        <v>6</v>
      </c>
      <c r="D302" s="91" t="s">
        <v>435</v>
      </c>
      <c r="E302" s="91" t="s">
        <v>668</v>
      </c>
      <c r="F302" s="95" t="s">
        <v>429</v>
      </c>
      <c r="G302" s="94" t="s">
        <v>673</v>
      </c>
    </row>
    <row r="303" spans="1:7" ht="25.5">
      <c r="A303" s="122">
        <v>254</v>
      </c>
      <c r="B303" s="3" t="s">
        <v>667</v>
      </c>
      <c r="C303" s="93">
        <v>7</v>
      </c>
      <c r="D303" s="91" t="s">
        <v>435</v>
      </c>
      <c r="E303" s="91" t="s">
        <v>668</v>
      </c>
      <c r="F303" s="95" t="s">
        <v>429</v>
      </c>
      <c r="G303" s="94" t="s">
        <v>528</v>
      </c>
    </row>
    <row r="304" spans="1:7" ht="25.5">
      <c r="A304" s="122">
        <v>255</v>
      </c>
      <c r="B304" s="3" t="s">
        <v>667</v>
      </c>
      <c r="C304" s="93">
        <v>8</v>
      </c>
      <c r="D304" s="91" t="s">
        <v>435</v>
      </c>
      <c r="E304" s="91" t="s">
        <v>668</v>
      </c>
      <c r="F304" s="95" t="s">
        <v>429</v>
      </c>
      <c r="G304" s="94" t="s">
        <v>529</v>
      </c>
    </row>
    <row r="305" spans="1:7" ht="25.5">
      <c r="A305" s="122">
        <v>256</v>
      </c>
      <c r="B305" s="3" t="s">
        <v>667</v>
      </c>
      <c r="C305" s="93">
        <v>9</v>
      </c>
      <c r="D305" s="91" t="s">
        <v>435</v>
      </c>
      <c r="E305" s="91" t="s">
        <v>668</v>
      </c>
      <c r="F305" s="95" t="s">
        <v>429</v>
      </c>
      <c r="G305" s="94" t="s">
        <v>530</v>
      </c>
    </row>
    <row r="306" spans="1:7" ht="25.5">
      <c r="A306" s="122">
        <v>257</v>
      </c>
      <c r="B306" s="3" t="s">
        <v>667</v>
      </c>
      <c r="C306" s="93">
        <v>10</v>
      </c>
      <c r="D306" s="91" t="s">
        <v>435</v>
      </c>
      <c r="E306" s="91" t="s">
        <v>668</v>
      </c>
      <c r="F306" s="95" t="s">
        <v>429</v>
      </c>
      <c r="G306" s="94" t="s">
        <v>531</v>
      </c>
    </row>
    <row r="307" spans="1:6" ht="12.75">
      <c r="A307" s="122"/>
      <c r="B307" s="92" t="s">
        <v>739</v>
      </c>
      <c r="C307" s="93"/>
      <c r="D307" s="91"/>
      <c r="E307" s="91"/>
      <c r="F307" s="95"/>
    </row>
    <row r="308" spans="1:7" ht="25.5">
      <c r="A308" s="122">
        <v>258</v>
      </c>
      <c r="B308" s="3" t="s">
        <v>667</v>
      </c>
      <c r="C308" s="93">
        <v>11</v>
      </c>
      <c r="D308" s="91" t="s">
        <v>435</v>
      </c>
      <c r="E308" s="91" t="s">
        <v>668</v>
      </c>
      <c r="F308" s="95" t="s">
        <v>429</v>
      </c>
      <c r="G308" s="94" t="s">
        <v>532</v>
      </c>
    </row>
    <row r="309" spans="1:7" ht="25.5">
      <c r="A309" s="122">
        <v>259</v>
      </c>
      <c r="B309" s="3" t="s">
        <v>667</v>
      </c>
      <c r="C309" s="93">
        <v>12</v>
      </c>
      <c r="D309" s="91" t="s">
        <v>435</v>
      </c>
      <c r="E309" s="91" t="s">
        <v>668</v>
      </c>
      <c r="F309" s="95" t="s">
        <v>429</v>
      </c>
      <c r="G309" s="94" t="s">
        <v>533</v>
      </c>
    </row>
    <row r="310" spans="1:7" ht="25.5">
      <c r="A310" s="122">
        <v>260</v>
      </c>
      <c r="B310" s="3" t="s">
        <v>667</v>
      </c>
      <c r="C310" s="93">
        <v>13</v>
      </c>
      <c r="D310" s="91" t="s">
        <v>435</v>
      </c>
      <c r="E310" s="91" t="s">
        <v>668</v>
      </c>
      <c r="F310" s="95" t="s">
        <v>429</v>
      </c>
      <c r="G310" s="94" t="s">
        <v>738</v>
      </c>
    </row>
    <row r="311" spans="1:7" ht="25.5">
      <c r="A311" s="122">
        <v>261</v>
      </c>
      <c r="B311" s="3" t="s">
        <v>667</v>
      </c>
      <c r="C311" s="93">
        <v>14</v>
      </c>
      <c r="D311" s="91" t="s">
        <v>435</v>
      </c>
      <c r="E311" s="91" t="s">
        <v>668</v>
      </c>
      <c r="F311" s="95" t="s">
        <v>429</v>
      </c>
      <c r="G311" s="94" t="s">
        <v>531</v>
      </c>
    </row>
    <row r="312" spans="1:6" ht="12.75">
      <c r="A312" s="122"/>
      <c r="B312" s="92" t="s">
        <v>737</v>
      </c>
      <c r="C312" s="93"/>
      <c r="D312" s="91"/>
      <c r="E312" s="91"/>
      <c r="F312" s="95"/>
    </row>
    <row r="313" spans="1:7" ht="25.5">
      <c r="A313" s="122">
        <v>262</v>
      </c>
      <c r="B313" s="3" t="s">
        <v>667</v>
      </c>
      <c r="C313" s="93">
        <v>15</v>
      </c>
      <c r="D313" s="91" t="s">
        <v>435</v>
      </c>
      <c r="E313" s="91" t="s">
        <v>668</v>
      </c>
      <c r="F313" s="95" t="s">
        <v>429</v>
      </c>
      <c r="G313" s="94" t="s">
        <v>534</v>
      </c>
    </row>
    <row r="314" spans="1:7" ht="25.5">
      <c r="A314" s="122">
        <v>263</v>
      </c>
      <c r="B314" s="3" t="s">
        <v>667</v>
      </c>
      <c r="C314" s="93">
        <v>16</v>
      </c>
      <c r="D314" s="91" t="s">
        <v>435</v>
      </c>
      <c r="E314" s="91" t="s">
        <v>668</v>
      </c>
      <c r="F314" s="95" t="s">
        <v>429</v>
      </c>
      <c r="G314" s="94" t="s">
        <v>535</v>
      </c>
    </row>
    <row r="315" spans="1:7" ht="25.5">
      <c r="A315" s="122">
        <v>264</v>
      </c>
      <c r="B315" s="3" t="s">
        <v>667</v>
      </c>
      <c r="C315" s="93">
        <v>17</v>
      </c>
      <c r="D315" s="91" t="s">
        <v>435</v>
      </c>
      <c r="E315" s="91" t="s">
        <v>668</v>
      </c>
      <c r="F315" s="95" t="s">
        <v>429</v>
      </c>
      <c r="G315" s="94" t="s">
        <v>671</v>
      </c>
    </row>
    <row r="316" spans="1:7" ht="25.5">
      <c r="A316" s="122">
        <v>265</v>
      </c>
      <c r="B316" s="3" t="s">
        <v>667</v>
      </c>
      <c r="C316" s="93">
        <v>18</v>
      </c>
      <c r="D316" s="91" t="s">
        <v>435</v>
      </c>
      <c r="E316" s="91" t="s">
        <v>668</v>
      </c>
      <c r="F316" s="95" t="s">
        <v>429</v>
      </c>
      <c r="G316" s="94" t="s">
        <v>531</v>
      </c>
    </row>
    <row r="317" spans="1:3" ht="12.75">
      <c r="A317" s="122"/>
      <c r="B317" s="92" t="s">
        <v>732</v>
      </c>
      <c r="C317" s="93"/>
    </row>
    <row r="318" spans="1:7" ht="12.75">
      <c r="A318" s="122">
        <v>266</v>
      </c>
      <c r="B318" s="3" t="s">
        <v>545</v>
      </c>
      <c r="C318" s="93">
        <v>1</v>
      </c>
      <c r="E318" s="91" t="s">
        <v>546</v>
      </c>
      <c r="F318" s="95" t="s">
        <v>429</v>
      </c>
      <c r="G318" s="94" t="s">
        <v>728</v>
      </c>
    </row>
    <row r="319" spans="1:7" ht="12.75">
      <c r="A319" s="122">
        <v>267</v>
      </c>
      <c r="B319" s="3" t="s">
        <v>547</v>
      </c>
      <c r="C319" s="93">
        <v>2</v>
      </c>
      <c r="E319" s="91" t="s">
        <v>546</v>
      </c>
      <c r="F319" s="95" t="s">
        <v>429</v>
      </c>
      <c r="G319" s="94" t="s">
        <v>727</v>
      </c>
    </row>
    <row r="320" spans="1:7" ht="12.75">
      <c r="A320" s="122">
        <v>268</v>
      </c>
      <c r="B320" s="3" t="s">
        <v>548</v>
      </c>
      <c r="C320" s="93">
        <v>3</v>
      </c>
      <c r="E320" s="91" t="s">
        <v>546</v>
      </c>
      <c r="F320" s="95" t="s">
        <v>429</v>
      </c>
      <c r="G320" s="94" t="s">
        <v>731</v>
      </c>
    </row>
    <row r="321" spans="1:7" ht="12.75">
      <c r="A321" s="122">
        <v>269</v>
      </c>
      <c r="B321" s="3" t="s">
        <v>549</v>
      </c>
      <c r="C321" s="93">
        <v>4</v>
      </c>
      <c r="E321" s="91" t="s">
        <v>546</v>
      </c>
      <c r="F321" s="95" t="s">
        <v>429</v>
      </c>
      <c r="G321" s="94" t="s">
        <v>730</v>
      </c>
    </row>
    <row r="322" spans="1:7" ht="12.75">
      <c r="A322" s="122">
        <v>270</v>
      </c>
      <c r="B322" s="3" t="s">
        <v>550</v>
      </c>
      <c r="C322" s="93">
        <v>5</v>
      </c>
      <c r="E322" s="91" t="s">
        <v>546</v>
      </c>
      <c r="F322" s="95" t="s">
        <v>429</v>
      </c>
      <c r="G322" s="94" t="s">
        <v>551</v>
      </c>
    </row>
    <row r="323" spans="1:7" ht="12.75">
      <c r="A323" s="122">
        <v>271</v>
      </c>
      <c r="B323" s="3" t="s">
        <v>552</v>
      </c>
      <c r="C323" s="93">
        <v>6</v>
      </c>
      <c r="E323" s="91" t="s">
        <v>546</v>
      </c>
      <c r="F323" s="95" t="s">
        <v>429</v>
      </c>
      <c r="G323" s="94" t="s">
        <v>551</v>
      </c>
    </row>
    <row r="324" spans="1:7" ht="12.75">
      <c r="A324" s="122">
        <v>272</v>
      </c>
      <c r="B324" s="3" t="s">
        <v>553</v>
      </c>
      <c r="C324" s="93">
        <v>7</v>
      </c>
      <c r="E324" s="91" t="s">
        <v>546</v>
      </c>
      <c r="F324" s="95" t="s">
        <v>429</v>
      </c>
      <c r="G324" s="94" t="s">
        <v>554</v>
      </c>
    </row>
    <row r="325" spans="1:7" ht="12.75">
      <c r="A325" s="124">
        <v>273</v>
      </c>
      <c r="B325" s="112" t="s">
        <v>555</v>
      </c>
      <c r="C325" s="125">
        <v>8</v>
      </c>
      <c r="D325" s="112"/>
      <c r="E325" s="114" t="s">
        <v>546</v>
      </c>
      <c r="F325" s="115" t="s">
        <v>429</v>
      </c>
      <c r="G325" s="116" t="s">
        <v>556</v>
      </c>
    </row>
    <row r="326" spans="1:7" ht="12.75">
      <c r="A326" s="117"/>
      <c r="B326" s="117"/>
      <c r="C326" s="118"/>
      <c r="D326" s="119"/>
      <c r="E326" s="119"/>
      <c r="F326" s="120"/>
      <c r="G326" s="121"/>
    </row>
    <row r="327" spans="1:7" s="77" customFormat="1" ht="12.75">
      <c r="A327" s="76" t="s">
        <v>679</v>
      </c>
      <c r="C327" s="78"/>
      <c r="D327" s="79"/>
      <c r="E327" s="10"/>
      <c r="F327" s="10"/>
      <c r="G327" s="75" t="s">
        <v>333</v>
      </c>
    </row>
    <row r="328" spans="1:8" s="77" customFormat="1" ht="12.75">
      <c r="A328" s="76"/>
      <c r="C328" s="78"/>
      <c r="D328" s="79"/>
      <c r="E328" s="80" t="s">
        <v>609</v>
      </c>
      <c r="F328" s="10"/>
      <c r="H328" s="75"/>
    </row>
    <row r="329" spans="1:8" s="77" customFormat="1" ht="12.75">
      <c r="A329" s="76"/>
      <c r="C329" s="78"/>
      <c r="D329" s="79"/>
      <c r="E329" s="10"/>
      <c r="F329" s="10"/>
      <c r="H329" s="75"/>
    </row>
    <row r="330" spans="1:7" s="10" customFormat="1" ht="12.75">
      <c r="A330" s="81">
        <v>1</v>
      </c>
      <c r="B330" s="82">
        <v>2</v>
      </c>
      <c r="C330" s="216">
        <v>3</v>
      </c>
      <c r="D330" s="217"/>
      <c r="E330" s="82">
        <v>4</v>
      </c>
      <c r="F330" s="82">
        <v>5</v>
      </c>
      <c r="G330" s="82">
        <v>6</v>
      </c>
    </row>
    <row r="331" spans="1:7" ht="25.5">
      <c r="A331" s="122">
        <v>274</v>
      </c>
      <c r="B331" s="3" t="s">
        <v>557</v>
      </c>
      <c r="C331" s="93">
        <v>9</v>
      </c>
      <c r="E331" s="91" t="s">
        <v>546</v>
      </c>
      <c r="F331" s="95" t="s">
        <v>429</v>
      </c>
      <c r="G331" s="94" t="s">
        <v>558</v>
      </c>
    </row>
    <row r="332" spans="1:7" ht="25.5">
      <c r="A332" s="122">
        <v>275</v>
      </c>
      <c r="B332" s="3" t="s">
        <v>559</v>
      </c>
      <c r="C332" s="93">
        <v>10</v>
      </c>
      <c r="E332" s="91" t="s">
        <v>546</v>
      </c>
      <c r="F332" s="95" t="s">
        <v>429</v>
      </c>
      <c r="G332" s="94" t="s">
        <v>560</v>
      </c>
    </row>
    <row r="333" spans="1:3" ht="12.75">
      <c r="A333" s="122"/>
      <c r="B333" s="92" t="s">
        <v>724</v>
      </c>
      <c r="C333" s="93"/>
    </row>
    <row r="334" spans="1:7" ht="25.5">
      <c r="A334" s="122">
        <v>276</v>
      </c>
      <c r="B334" s="3" t="s">
        <v>567</v>
      </c>
      <c r="C334" s="93">
        <v>1</v>
      </c>
      <c r="E334" s="91" t="s">
        <v>460</v>
      </c>
      <c r="F334" s="95" t="s">
        <v>429</v>
      </c>
      <c r="G334" s="94" t="s">
        <v>723</v>
      </c>
    </row>
    <row r="335" spans="1:7" ht="25.5">
      <c r="A335" s="122">
        <v>277</v>
      </c>
      <c r="B335" s="3" t="s">
        <v>568</v>
      </c>
      <c r="C335" s="93">
        <v>2</v>
      </c>
      <c r="E335" s="91" t="s">
        <v>460</v>
      </c>
      <c r="F335" s="95" t="s">
        <v>429</v>
      </c>
      <c r="G335" s="94" t="s">
        <v>569</v>
      </c>
    </row>
    <row r="336" spans="1:7" ht="25.5">
      <c r="A336" s="122">
        <v>278</v>
      </c>
      <c r="B336" s="3" t="s">
        <v>570</v>
      </c>
      <c r="C336" s="93">
        <v>3</v>
      </c>
      <c r="E336" s="91" t="s">
        <v>460</v>
      </c>
      <c r="F336" s="95" t="s">
        <v>429</v>
      </c>
      <c r="G336" s="94" t="s">
        <v>571</v>
      </c>
    </row>
    <row r="337" spans="1:7" ht="25.5">
      <c r="A337" s="122">
        <v>279</v>
      </c>
      <c r="B337" s="3" t="s">
        <v>572</v>
      </c>
      <c r="C337" s="93">
        <v>1</v>
      </c>
      <c r="E337" s="91" t="s">
        <v>460</v>
      </c>
      <c r="F337" s="95" t="s">
        <v>429</v>
      </c>
      <c r="G337" s="94" t="s">
        <v>722</v>
      </c>
    </row>
    <row r="338" spans="1:7" ht="25.5">
      <c r="A338" s="122">
        <v>280</v>
      </c>
      <c r="B338" s="3" t="s">
        <v>573</v>
      </c>
      <c r="C338" s="93">
        <v>2</v>
      </c>
      <c r="E338" s="91" t="s">
        <v>460</v>
      </c>
      <c r="F338" s="95" t="s">
        <v>429</v>
      </c>
      <c r="G338" s="94" t="s">
        <v>721</v>
      </c>
    </row>
    <row r="339" spans="1:7" ht="25.5">
      <c r="A339" s="122">
        <v>281</v>
      </c>
      <c r="B339" s="3" t="s">
        <v>574</v>
      </c>
      <c r="C339" s="93">
        <v>3</v>
      </c>
      <c r="E339" s="91" t="s">
        <v>460</v>
      </c>
      <c r="F339" s="95" t="s">
        <v>429</v>
      </c>
      <c r="G339" s="94" t="s">
        <v>720</v>
      </c>
    </row>
    <row r="340" spans="1:7" ht="12.75">
      <c r="A340" s="122">
        <v>282</v>
      </c>
      <c r="B340" s="3" t="s">
        <v>575</v>
      </c>
      <c r="C340" s="93">
        <v>7</v>
      </c>
      <c r="E340" s="91" t="s">
        <v>460</v>
      </c>
      <c r="F340" s="95" t="s">
        <v>429</v>
      </c>
      <c r="G340" s="94" t="s">
        <v>576</v>
      </c>
    </row>
    <row r="341" spans="1:7" ht="12.75">
      <c r="A341" s="122">
        <v>283</v>
      </c>
      <c r="B341" s="3" t="s">
        <v>577</v>
      </c>
      <c r="C341" s="93">
        <v>8</v>
      </c>
      <c r="E341" s="91" t="s">
        <v>460</v>
      </c>
      <c r="F341" s="95" t="s">
        <v>429</v>
      </c>
      <c r="G341" s="94" t="s">
        <v>576</v>
      </c>
    </row>
    <row r="342" spans="1:7" ht="12.75">
      <c r="A342" s="122">
        <v>284</v>
      </c>
      <c r="B342" s="3" t="s">
        <v>578</v>
      </c>
      <c r="C342" s="93">
        <v>9</v>
      </c>
      <c r="E342" s="91" t="s">
        <v>460</v>
      </c>
      <c r="F342" s="95" t="s">
        <v>429</v>
      </c>
      <c r="G342" s="94" t="s">
        <v>576</v>
      </c>
    </row>
    <row r="343" spans="1:7" ht="38.25">
      <c r="A343" s="122">
        <v>285</v>
      </c>
      <c r="B343" s="3" t="s">
        <v>579</v>
      </c>
      <c r="C343" s="93">
        <v>10</v>
      </c>
      <c r="E343" s="91" t="s">
        <v>460</v>
      </c>
      <c r="F343" s="95" t="s">
        <v>429</v>
      </c>
      <c r="G343" s="94" t="s">
        <v>719</v>
      </c>
    </row>
    <row r="344" spans="1:3" ht="12.75">
      <c r="A344" s="122"/>
      <c r="B344" s="92" t="s">
        <v>586</v>
      </c>
      <c r="C344" s="93"/>
    </row>
    <row r="345" spans="1:7" ht="25.5">
      <c r="A345" s="122">
        <v>286</v>
      </c>
      <c r="B345" s="3" t="s">
        <v>587</v>
      </c>
      <c r="C345" s="93">
        <v>1</v>
      </c>
      <c r="E345" s="91" t="s">
        <v>546</v>
      </c>
      <c r="F345" s="95" t="s">
        <v>429</v>
      </c>
      <c r="G345" s="94" t="s">
        <v>588</v>
      </c>
    </row>
    <row r="346" spans="1:7" ht="25.5">
      <c r="A346" s="122">
        <v>287</v>
      </c>
      <c r="B346" s="3" t="s">
        <v>589</v>
      </c>
      <c r="C346" s="93">
        <v>2</v>
      </c>
      <c r="E346" s="91" t="s">
        <v>546</v>
      </c>
      <c r="F346" s="95" t="s">
        <v>429</v>
      </c>
      <c r="G346" s="94" t="s">
        <v>590</v>
      </c>
    </row>
    <row r="347" spans="1:7" ht="25.5">
      <c r="A347" s="122">
        <v>288</v>
      </c>
      <c r="B347" s="3" t="s">
        <v>591</v>
      </c>
      <c r="C347" s="93">
        <v>3</v>
      </c>
      <c r="E347" s="91" t="s">
        <v>546</v>
      </c>
      <c r="F347" s="95" t="s">
        <v>429</v>
      </c>
      <c r="G347" s="94" t="s">
        <v>718</v>
      </c>
    </row>
    <row r="348" spans="1:7" ht="25.5">
      <c r="A348" s="122">
        <v>289</v>
      </c>
      <c r="B348" s="3" t="s">
        <v>592</v>
      </c>
      <c r="C348" s="93" t="s">
        <v>593</v>
      </c>
      <c r="E348" s="91" t="s">
        <v>546</v>
      </c>
      <c r="F348" s="95" t="s">
        <v>429</v>
      </c>
      <c r="G348" s="94" t="s">
        <v>594</v>
      </c>
    </row>
    <row r="349" spans="1:3" ht="12.75">
      <c r="A349" s="122"/>
      <c r="B349" s="92" t="s">
        <v>595</v>
      </c>
      <c r="C349" s="93"/>
    </row>
    <row r="350" spans="1:7" ht="12.75">
      <c r="A350" s="122">
        <v>290</v>
      </c>
      <c r="B350" s="3" t="s">
        <v>596</v>
      </c>
      <c r="C350" s="93">
        <v>1</v>
      </c>
      <c r="E350" s="91" t="s">
        <v>460</v>
      </c>
      <c r="F350" s="95" t="s">
        <v>429</v>
      </c>
      <c r="G350" s="94" t="s">
        <v>717</v>
      </c>
    </row>
    <row r="351" spans="1:7" ht="12.75">
      <c r="A351" s="122">
        <v>291</v>
      </c>
      <c r="B351" s="3" t="s">
        <v>597</v>
      </c>
      <c r="C351" s="93">
        <v>2</v>
      </c>
      <c r="E351" s="91" t="s">
        <v>460</v>
      </c>
      <c r="F351" s="95" t="s">
        <v>429</v>
      </c>
      <c r="G351" s="94" t="s">
        <v>716</v>
      </c>
    </row>
    <row r="352" spans="1:7" ht="12.75">
      <c r="A352" s="122">
        <v>292</v>
      </c>
      <c r="B352" s="3" t="s">
        <v>598</v>
      </c>
      <c r="C352" s="93">
        <v>3</v>
      </c>
      <c r="E352" s="91" t="s">
        <v>460</v>
      </c>
      <c r="F352" s="95" t="s">
        <v>429</v>
      </c>
      <c r="G352" s="94" t="s">
        <v>715</v>
      </c>
    </row>
    <row r="353" spans="1:3" ht="12.75">
      <c r="A353" s="122"/>
      <c r="B353" s="92" t="s">
        <v>599</v>
      </c>
      <c r="C353" s="93"/>
    </row>
    <row r="354" spans="1:7" ht="25.5">
      <c r="A354" s="122">
        <v>293</v>
      </c>
      <c r="B354" s="3" t="s">
        <v>600</v>
      </c>
      <c r="C354" s="93">
        <v>1</v>
      </c>
      <c r="E354" s="91" t="s">
        <v>601</v>
      </c>
      <c r="F354" s="95" t="s">
        <v>429</v>
      </c>
      <c r="G354" s="94" t="s">
        <v>602</v>
      </c>
    </row>
    <row r="355" spans="1:7" ht="25.5">
      <c r="A355" s="122">
        <v>294</v>
      </c>
      <c r="B355" s="3" t="s">
        <v>603</v>
      </c>
      <c r="C355" s="93">
        <v>2</v>
      </c>
      <c r="E355" s="91" t="s">
        <v>601</v>
      </c>
      <c r="F355" s="95" t="s">
        <v>429</v>
      </c>
      <c r="G355" s="94" t="s">
        <v>604</v>
      </c>
    </row>
    <row r="356" spans="1:7" ht="25.5">
      <c r="A356" s="122">
        <v>295</v>
      </c>
      <c r="B356" s="3" t="s">
        <v>605</v>
      </c>
      <c r="C356" s="93">
        <v>3</v>
      </c>
      <c r="E356" s="91" t="s">
        <v>601</v>
      </c>
      <c r="F356" s="95" t="s">
        <v>429</v>
      </c>
      <c r="G356" s="94" t="s">
        <v>606</v>
      </c>
    </row>
    <row r="357" spans="1:7" ht="25.5">
      <c r="A357" s="122">
        <v>296</v>
      </c>
      <c r="B357" s="3" t="s">
        <v>714</v>
      </c>
      <c r="C357" s="93">
        <v>4</v>
      </c>
      <c r="E357" s="91" t="s">
        <v>601</v>
      </c>
      <c r="F357" s="95" t="s">
        <v>429</v>
      </c>
      <c r="G357" s="94" t="s">
        <v>607</v>
      </c>
    </row>
    <row r="358" spans="1:3" ht="12.75">
      <c r="A358" s="92" t="s">
        <v>473</v>
      </c>
      <c r="C358" s="93"/>
    </row>
    <row r="359" spans="1:7" ht="12.75">
      <c r="A359" s="122">
        <v>297</v>
      </c>
      <c r="B359" s="3" t="s">
        <v>474</v>
      </c>
      <c r="C359" s="107" t="s">
        <v>426</v>
      </c>
      <c r="D359" s="91" t="s">
        <v>475</v>
      </c>
      <c r="E359" s="91" t="s">
        <v>460</v>
      </c>
      <c r="F359" s="95" t="s">
        <v>429</v>
      </c>
      <c r="G359" s="94" t="s">
        <v>461</v>
      </c>
    </row>
    <row r="360" spans="1:7" ht="12.75">
      <c r="A360" s="122">
        <v>298</v>
      </c>
      <c r="B360" s="3" t="s">
        <v>474</v>
      </c>
      <c r="C360" s="107" t="s">
        <v>427</v>
      </c>
      <c r="D360" s="91" t="s">
        <v>475</v>
      </c>
      <c r="E360" s="91" t="s">
        <v>460</v>
      </c>
      <c r="F360" s="95" t="s">
        <v>429</v>
      </c>
      <c r="G360" s="94" t="s">
        <v>462</v>
      </c>
    </row>
    <row r="361" spans="1:7" ht="12.75">
      <c r="A361" s="122">
        <v>299</v>
      </c>
      <c r="B361" s="3" t="s">
        <v>474</v>
      </c>
      <c r="C361" s="107" t="s">
        <v>330</v>
      </c>
      <c r="D361" s="91" t="s">
        <v>475</v>
      </c>
      <c r="E361" s="91" t="s">
        <v>460</v>
      </c>
      <c r="F361" s="95" t="s">
        <v>429</v>
      </c>
      <c r="G361" s="94" t="s">
        <v>463</v>
      </c>
    </row>
    <row r="362" spans="1:7" ht="12.75">
      <c r="A362" s="122">
        <v>300</v>
      </c>
      <c r="B362" s="3" t="s">
        <v>474</v>
      </c>
      <c r="C362" s="107" t="s">
        <v>428</v>
      </c>
      <c r="D362" s="91" t="s">
        <v>475</v>
      </c>
      <c r="E362" s="91" t="s">
        <v>460</v>
      </c>
      <c r="F362" s="95" t="s">
        <v>429</v>
      </c>
      <c r="G362" s="94" t="s">
        <v>269</v>
      </c>
    </row>
    <row r="363" spans="1:7" ht="12.75">
      <c r="A363" s="122">
        <v>301</v>
      </c>
      <c r="B363" s="3" t="s">
        <v>474</v>
      </c>
      <c r="C363" s="107" t="s">
        <v>382</v>
      </c>
      <c r="D363" s="91" t="s">
        <v>475</v>
      </c>
      <c r="E363" s="91" t="s">
        <v>460</v>
      </c>
      <c r="F363" s="95" t="s">
        <v>429</v>
      </c>
      <c r="G363" s="94" t="s">
        <v>268</v>
      </c>
    </row>
    <row r="364" spans="1:7" ht="12.75">
      <c r="A364" s="122">
        <v>302</v>
      </c>
      <c r="B364" s="3" t="s">
        <v>474</v>
      </c>
      <c r="C364" s="107" t="s">
        <v>325</v>
      </c>
      <c r="D364" s="91" t="s">
        <v>475</v>
      </c>
      <c r="E364" s="91" t="s">
        <v>460</v>
      </c>
      <c r="F364" s="95" t="s">
        <v>429</v>
      </c>
      <c r="G364" s="94" t="s">
        <v>267</v>
      </c>
    </row>
    <row r="365" spans="1:7" ht="12.75">
      <c r="A365" s="122">
        <v>303</v>
      </c>
      <c r="B365" s="3" t="s">
        <v>474</v>
      </c>
      <c r="C365" s="107" t="s">
        <v>432</v>
      </c>
      <c r="D365" s="91" t="s">
        <v>475</v>
      </c>
      <c r="E365" s="91" t="s">
        <v>460</v>
      </c>
      <c r="F365" s="95" t="s">
        <v>429</v>
      </c>
      <c r="G365" s="94" t="s">
        <v>266</v>
      </c>
    </row>
    <row r="366" spans="1:7" ht="12.75">
      <c r="A366" s="122">
        <v>304</v>
      </c>
      <c r="B366" s="3" t="s">
        <v>474</v>
      </c>
      <c r="C366" s="107" t="s">
        <v>433</v>
      </c>
      <c r="D366" s="91" t="s">
        <v>475</v>
      </c>
      <c r="E366" s="91" t="s">
        <v>460</v>
      </c>
      <c r="F366" s="95" t="s">
        <v>429</v>
      </c>
      <c r="G366" s="94" t="s">
        <v>265</v>
      </c>
    </row>
    <row r="367" spans="1:7" ht="12.75">
      <c r="A367" s="122">
        <v>305</v>
      </c>
      <c r="B367" s="3" t="s">
        <v>474</v>
      </c>
      <c r="C367" s="107" t="s">
        <v>379</v>
      </c>
      <c r="D367" s="91" t="s">
        <v>475</v>
      </c>
      <c r="E367" s="91" t="s">
        <v>460</v>
      </c>
      <c r="F367" s="95" t="s">
        <v>429</v>
      </c>
      <c r="G367" s="94" t="s">
        <v>264</v>
      </c>
    </row>
    <row r="368" spans="1:7" ht="12.75">
      <c r="A368" s="122">
        <v>306</v>
      </c>
      <c r="B368" s="3" t="s">
        <v>474</v>
      </c>
      <c r="C368" s="93">
        <v>10</v>
      </c>
      <c r="D368" s="91" t="s">
        <v>475</v>
      </c>
      <c r="E368" s="91" t="s">
        <v>460</v>
      </c>
      <c r="F368" s="95" t="s">
        <v>429</v>
      </c>
      <c r="G368" s="94" t="s">
        <v>476</v>
      </c>
    </row>
    <row r="369" spans="1:7" ht="12.75">
      <c r="A369" s="122">
        <v>307</v>
      </c>
      <c r="B369" s="3" t="s">
        <v>474</v>
      </c>
      <c r="C369" s="93">
        <v>11</v>
      </c>
      <c r="D369" s="91" t="s">
        <v>475</v>
      </c>
      <c r="E369" s="91" t="s">
        <v>460</v>
      </c>
      <c r="F369" s="95" t="s">
        <v>429</v>
      </c>
      <c r="G369" s="94" t="s">
        <v>477</v>
      </c>
    </row>
    <row r="370" spans="1:7" ht="12.75">
      <c r="A370" s="122">
        <v>308</v>
      </c>
      <c r="B370" s="3" t="s">
        <v>474</v>
      </c>
      <c r="C370" s="93">
        <v>12</v>
      </c>
      <c r="D370" s="91" t="s">
        <v>475</v>
      </c>
      <c r="E370" s="91" t="s">
        <v>460</v>
      </c>
      <c r="F370" s="95" t="s">
        <v>429</v>
      </c>
      <c r="G370" s="94" t="s">
        <v>478</v>
      </c>
    </row>
    <row r="371" spans="1:7" ht="12.75">
      <c r="A371" s="122">
        <v>309</v>
      </c>
      <c r="B371" s="3" t="s">
        <v>474</v>
      </c>
      <c r="C371" s="93">
        <v>13</v>
      </c>
      <c r="D371" s="91" t="s">
        <v>475</v>
      </c>
      <c r="E371" s="91" t="s">
        <v>460</v>
      </c>
      <c r="F371" s="95" t="s">
        <v>429</v>
      </c>
      <c r="G371" s="94" t="s">
        <v>479</v>
      </c>
    </row>
    <row r="372" spans="1:7" ht="25.5">
      <c r="A372" s="122">
        <v>310</v>
      </c>
      <c r="B372" s="3" t="s">
        <v>474</v>
      </c>
      <c r="C372" s="93" t="s">
        <v>480</v>
      </c>
      <c r="D372" s="91" t="s">
        <v>475</v>
      </c>
      <c r="E372" s="91" t="s">
        <v>260</v>
      </c>
      <c r="F372" s="95" t="s">
        <v>429</v>
      </c>
      <c r="G372" s="94" t="s">
        <v>263</v>
      </c>
    </row>
    <row r="373" spans="1:7" ht="25.5">
      <c r="A373" s="124">
        <v>311</v>
      </c>
      <c r="B373" s="112" t="s">
        <v>474</v>
      </c>
      <c r="C373" s="125" t="s">
        <v>481</v>
      </c>
      <c r="D373" s="114" t="s">
        <v>475</v>
      </c>
      <c r="E373" s="114" t="s">
        <v>460</v>
      </c>
      <c r="F373" s="115" t="s">
        <v>429</v>
      </c>
      <c r="G373" s="116" t="s">
        <v>262</v>
      </c>
    </row>
    <row r="374" spans="1:7" ht="12.75">
      <c r="A374" s="117"/>
      <c r="B374" s="117"/>
      <c r="C374" s="118"/>
      <c r="D374" s="119"/>
      <c r="E374" s="119"/>
      <c r="F374" s="120"/>
      <c r="G374" s="121"/>
    </row>
    <row r="375" spans="1:7" s="77" customFormat="1" ht="12.75">
      <c r="A375" s="76" t="s">
        <v>679</v>
      </c>
      <c r="C375" s="78"/>
      <c r="D375" s="79"/>
      <c r="E375" s="10"/>
      <c r="F375" s="10"/>
      <c r="G375" s="75" t="s">
        <v>333</v>
      </c>
    </row>
    <row r="376" spans="1:8" s="77" customFormat="1" ht="12.75">
      <c r="A376" s="76"/>
      <c r="C376" s="78"/>
      <c r="D376" s="79"/>
      <c r="E376" s="80" t="s">
        <v>609</v>
      </c>
      <c r="F376" s="10"/>
      <c r="H376" s="75"/>
    </row>
    <row r="377" spans="1:8" s="77" customFormat="1" ht="12.75">
      <c r="A377" s="76"/>
      <c r="C377" s="78"/>
      <c r="D377" s="79"/>
      <c r="E377" s="10"/>
      <c r="F377" s="10"/>
      <c r="H377" s="75"/>
    </row>
    <row r="378" spans="1:7" s="10" customFormat="1" ht="12.75">
      <c r="A378" s="81">
        <v>1</v>
      </c>
      <c r="B378" s="82">
        <v>2</v>
      </c>
      <c r="C378" s="216">
        <v>3</v>
      </c>
      <c r="D378" s="217"/>
      <c r="E378" s="82">
        <v>4</v>
      </c>
      <c r="F378" s="82">
        <v>5</v>
      </c>
      <c r="G378" s="82">
        <v>6</v>
      </c>
    </row>
    <row r="379" spans="1:7" ht="25.5">
      <c r="A379" s="122">
        <v>312</v>
      </c>
      <c r="B379" s="3" t="s">
        <v>474</v>
      </c>
      <c r="C379" s="93">
        <v>15</v>
      </c>
      <c r="D379" s="91" t="s">
        <v>475</v>
      </c>
      <c r="E379" s="91" t="s">
        <v>260</v>
      </c>
      <c r="F379" s="95" t="s">
        <v>429</v>
      </c>
      <c r="G379" s="94" t="s">
        <v>261</v>
      </c>
    </row>
    <row r="380" spans="1:7" ht="25.5">
      <c r="A380" s="122">
        <v>313</v>
      </c>
      <c r="B380" s="3" t="s">
        <v>474</v>
      </c>
      <c r="C380" s="93">
        <v>16</v>
      </c>
      <c r="D380" s="91" t="s">
        <v>475</v>
      </c>
      <c r="E380" s="91" t="s">
        <v>260</v>
      </c>
      <c r="F380" s="95" t="s">
        <v>429</v>
      </c>
      <c r="G380" s="94" t="s">
        <v>259</v>
      </c>
    </row>
    <row r="381" spans="1:7" ht="12.75">
      <c r="A381" s="122">
        <v>314</v>
      </c>
      <c r="B381" s="3" t="s">
        <v>474</v>
      </c>
      <c r="C381" s="93">
        <v>17</v>
      </c>
      <c r="D381" s="91" t="s">
        <v>475</v>
      </c>
      <c r="E381" s="91" t="s">
        <v>460</v>
      </c>
      <c r="F381" s="95" t="s">
        <v>429</v>
      </c>
      <c r="G381" s="94" t="s">
        <v>257</v>
      </c>
    </row>
    <row r="382" spans="1:7" ht="25.5">
      <c r="A382" s="122">
        <v>315</v>
      </c>
      <c r="B382" s="3" t="s">
        <v>474</v>
      </c>
      <c r="C382" s="93">
        <v>18</v>
      </c>
      <c r="D382" s="91" t="s">
        <v>475</v>
      </c>
      <c r="E382" s="91" t="s">
        <v>460</v>
      </c>
      <c r="F382" s="95" t="s">
        <v>429</v>
      </c>
      <c r="G382" s="94" t="s">
        <v>256</v>
      </c>
    </row>
    <row r="383" spans="1:7" ht="12.75">
      <c r="A383" s="122">
        <v>316</v>
      </c>
      <c r="B383" s="3" t="s">
        <v>474</v>
      </c>
      <c r="C383" s="93">
        <v>19</v>
      </c>
      <c r="D383" s="91" t="s">
        <v>475</v>
      </c>
      <c r="E383" s="91" t="s">
        <v>460</v>
      </c>
      <c r="F383" s="95" t="s">
        <v>429</v>
      </c>
      <c r="G383" s="94" t="s">
        <v>255</v>
      </c>
    </row>
    <row r="384" spans="1:7" ht="25.5">
      <c r="A384" s="122">
        <v>317</v>
      </c>
      <c r="B384" s="3" t="s">
        <v>474</v>
      </c>
      <c r="C384" s="93">
        <v>20</v>
      </c>
      <c r="D384" s="91" t="s">
        <v>475</v>
      </c>
      <c r="E384" s="91" t="s">
        <v>460</v>
      </c>
      <c r="F384" s="95" t="s">
        <v>429</v>
      </c>
      <c r="G384" s="94" t="s">
        <v>254</v>
      </c>
    </row>
    <row r="385" spans="1:7" ht="12.75">
      <c r="A385" s="122">
        <v>318</v>
      </c>
      <c r="B385" s="3" t="s">
        <v>474</v>
      </c>
      <c r="C385" s="93">
        <v>21</v>
      </c>
      <c r="D385" s="91" t="s">
        <v>475</v>
      </c>
      <c r="E385" s="91" t="s">
        <v>460</v>
      </c>
      <c r="F385" s="95" t="s">
        <v>429</v>
      </c>
      <c r="G385" s="94" t="s">
        <v>253</v>
      </c>
    </row>
    <row r="386" spans="1:6" ht="12.75">
      <c r="A386" s="122"/>
      <c r="B386" s="92" t="s">
        <v>538</v>
      </c>
      <c r="C386" s="93"/>
      <c r="D386" s="91"/>
      <c r="E386" s="91"/>
      <c r="F386" s="95"/>
    </row>
    <row r="387" spans="1:7" ht="25.5">
      <c r="A387" s="122">
        <v>319</v>
      </c>
      <c r="B387" s="3" t="s">
        <v>667</v>
      </c>
      <c r="C387" s="93">
        <v>23</v>
      </c>
      <c r="D387" s="91" t="s">
        <v>435</v>
      </c>
      <c r="E387" s="91" t="s">
        <v>668</v>
      </c>
      <c r="F387" s="95" t="s">
        <v>429</v>
      </c>
      <c r="G387" s="94" t="s">
        <v>539</v>
      </c>
    </row>
    <row r="388" spans="1:7" ht="12.75">
      <c r="A388" s="122">
        <v>320</v>
      </c>
      <c r="B388" s="3" t="s">
        <v>667</v>
      </c>
      <c r="C388" s="93">
        <v>24</v>
      </c>
      <c r="D388" s="91" t="s">
        <v>435</v>
      </c>
      <c r="E388" s="91" t="s">
        <v>668</v>
      </c>
      <c r="F388" s="95" t="s">
        <v>429</v>
      </c>
      <c r="G388" s="94" t="s">
        <v>540</v>
      </c>
    </row>
    <row r="389" spans="1:7" ht="25.5">
      <c r="A389" s="122">
        <v>321</v>
      </c>
      <c r="B389" s="3" t="s">
        <v>667</v>
      </c>
      <c r="C389" s="93">
        <v>25</v>
      </c>
      <c r="D389" s="91" t="s">
        <v>435</v>
      </c>
      <c r="E389" s="91" t="s">
        <v>668</v>
      </c>
      <c r="F389" s="95" t="s">
        <v>429</v>
      </c>
      <c r="G389" s="94" t="s">
        <v>541</v>
      </c>
    </row>
    <row r="390" spans="1:7" ht="25.5">
      <c r="A390" s="122">
        <v>322</v>
      </c>
      <c r="B390" s="3" t="s">
        <v>667</v>
      </c>
      <c r="C390" s="93">
        <v>26</v>
      </c>
      <c r="D390" s="91" t="s">
        <v>435</v>
      </c>
      <c r="E390" s="91" t="s">
        <v>668</v>
      </c>
      <c r="F390" s="95" t="s">
        <v>429</v>
      </c>
      <c r="G390" s="94" t="s">
        <v>734</v>
      </c>
    </row>
    <row r="391" spans="1:7" ht="25.5">
      <c r="A391" s="122">
        <v>323</v>
      </c>
      <c r="B391" s="3" t="s">
        <v>667</v>
      </c>
      <c r="C391" s="93">
        <v>27</v>
      </c>
      <c r="D391" s="91" t="s">
        <v>435</v>
      </c>
      <c r="E391" s="91" t="s">
        <v>668</v>
      </c>
      <c r="F391" s="95" t="s">
        <v>429</v>
      </c>
      <c r="G391" s="94" t="s">
        <v>542</v>
      </c>
    </row>
    <row r="392" spans="1:3" ht="12.75">
      <c r="A392" s="122"/>
      <c r="B392" s="92" t="s">
        <v>729</v>
      </c>
      <c r="C392" s="93"/>
    </row>
    <row r="393" spans="1:7" ht="12.75">
      <c r="A393" s="122">
        <v>324</v>
      </c>
      <c r="B393" s="3" t="s">
        <v>561</v>
      </c>
      <c r="C393" s="93">
        <v>12</v>
      </c>
      <c r="E393" s="91" t="s">
        <v>546</v>
      </c>
      <c r="F393" s="95" t="s">
        <v>429</v>
      </c>
      <c r="G393" s="94" t="s">
        <v>728</v>
      </c>
    </row>
    <row r="394" spans="1:7" ht="12.75">
      <c r="A394" s="122">
        <v>325</v>
      </c>
      <c r="B394" s="3" t="s">
        <v>562</v>
      </c>
      <c r="C394" s="93">
        <v>13</v>
      </c>
      <c r="E394" s="91" t="s">
        <v>546</v>
      </c>
      <c r="F394" s="95" t="s">
        <v>429</v>
      </c>
      <c r="G394" s="94" t="s">
        <v>727</v>
      </c>
    </row>
    <row r="395" spans="1:7" ht="12.75">
      <c r="A395" s="122">
        <v>326</v>
      </c>
      <c r="B395" s="3" t="s">
        <v>563</v>
      </c>
      <c r="C395" s="93">
        <v>14</v>
      </c>
      <c r="E395" s="91" t="s">
        <v>546</v>
      </c>
      <c r="F395" s="95" t="s">
        <v>429</v>
      </c>
      <c r="G395" s="94" t="s">
        <v>564</v>
      </c>
    </row>
    <row r="396" spans="1:6" ht="12.75">
      <c r="A396" s="122"/>
      <c r="B396" s="92" t="s">
        <v>653</v>
      </c>
      <c r="C396" s="93"/>
      <c r="E396" s="91"/>
      <c r="F396" s="95"/>
    </row>
    <row r="397" spans="1:7" ht="25.5">
      <c r="A397" s="122">
        <v>327</v>
      </c>
      <c r="B397" s="3" t="s">
        <v>580</v>
      </c>
      <c r="C397" s="93">
        <v>1</v>
      </c>
      <c r="E397" s="91" t="s">
        <v>460</v>
      </c>
      <c r="F397" s="95" t="s">
        <v>429</v>
      </c>
      <c r="G397" s="94" t="s">
        <v>581</v>
      </c>
    </row>
    <row r="398" spans="1:7" ht="25.5">
      <c r="A398" s="122">
        <v>328</v>
      </c>
      <c r="B398" s="3" t="s">
        <v>582</v>
      </c>
      <c r="C398" s="93">
        <v>2</v>
      </c>
      <c r="E398" s="91" t="s">
        <v>460</v>
      </c>
      <c r="F398" s="95" t="s">
        <v>429</v>
      </c>
      <c r="G398" s="94" t="s">
        <v>583</v>
      </c>
    </row>
    <row r="399" spans="1:6" ht="12.75">
      <c r="A399" s="92" t="s">
        <v>656</v>
      </c>
      <c r="D399" s="87"/>
      <c r="E399" s="88"/>
      <c r="F399" s="89"/>
    </row>
    <row r="400" spans="1:7" ht="25.5">
      <c r="A400" s="123">
        <v>329</v>
      </c>
      <c r="B400" s="77" t="s">
        <v>360</v>
      </c>
      <c r="C400" s="3">
        <v>9</v>
      </c>
      <c r="D400" s="87" t="s">
        <v>358</v>
      </c>
      <c r="E400" s="88" t="s">
        <v>608</v>
      </c>
      <c r="F400" s="89" t="s">
        <v>429</v>
      </c>
      <c r="G400" s="94" t="s">
        <v>611</v>
      </c>
    </row>
    <row r="401" spans="1:7" ht="38.25">
      <c r="A401" s="123">
        <v>330</v>
      </c>
      <c r="B401" s="77" t="s">
        <v>434</v>
      </c>
      <c r="C401" s="3">
        <v>24</v>
      </c>
      <c r="D401" s="91" t="s">
        <v>435</v>
      </c>
      <c r="E401" s="105" t="s">
        <v>664</v>
      </c>
      <c r="F401" s="95" t="s">
        <v>429</v>
      </c>
      <c r="G401" s="94" t="s">
        <v>450</v>
      </c>
    </row>
    <row r="402" spans="1:7" ht="25.5">
      <c r="A402" s="123">
        <v>331</v>
      </c>
      <c r="B402" s="77" t="s">
        <v>434</v>
      </c>
      <c r="C402" s="3">
        <v>25</v>
      </c>
      <c r="D402" s="91" t="s">
        <v>435</v>
      </c>
      <c r="E402" s="105" t="s">
        <v>664</v>
      </c>
      <c r="F402" s="95" t="s">
        <v>429</v>
      </c>
      <c r="G402" s="94" t="s">
        <v>449</v>
      </c>
    </row>
    <row r="403" spans="1:3" ht="12.75">
      <c r="A403" s="92" t="s">
        <v>282</v>
      </c>
      <c r="C403" s="93"/>
    </row>
    <row r="404" spans="1:7" ht="12.75">
      <c r="A404" s="122">
        <v>332</v>
      </c>
      <c r="B404" s="3" t="s">
        <v>458</v>
      </c>
      <c r="C404" s="107" t="s">
        <v>426</v>
      </c>
      <c r="D404" s="91" t="s">
        <v>459</v>
      </c>
      <c r="E404" s="91" t="s">
        <v>460</v>
      </c>
      <c r="F404" s="95" t="s">
        <v>429</v>
      </c>
      <c r="G404" s="94" t="s">
        <v>461</v>
      </c>
    </row>
    <row r="405" spans="1:7" ht="12.75">
      <c r="A405" s="122">
        <v>333</v>
      </c>
      <c r="B405" s="3" t="s">
        <v>458</v>
      </c>
      <c r="C405" s="107" t="s">
        <v>427</v>
      </c>
      <c r="D405" s="91" t="s">
        <v>459</v>
      </c>
      <c r="E405" s="91" t="s">
        <v>460</v>
      </c>
      <c r="F405" s="95" t="s">
        <v>429</v>
      </c>
      <c r="G405" s="94" t="s">
        <v>462</v>
      </c>
    </row>
    <row r="406" spans="1:7" ht="12.75">
      <c r="A406" s="122">
        <v>334</v>
      </c>
      <c r="B406" s="3" t="s">
        <v>458</v>
      </c>
      <c r="C406" s="107" t="s">
        <v>330</v>
      </c>
      <c r="D406" s="91" t="s">
        <v>459</v>
      </c>
      <c r="E406" s="91" t="s">
        <v>460</v>
      </c>
      <c r="F406" s="95" t="s">
        <v>429</v>
      </c>
      <c r="G406" s="94" t="s">
        <v>463</v>
      </c>
    </row>
    <row r="407" spans="1:7" ht="12.75">
      <c r="A407" s="122">
        <v>335</v>
      </c>
      <c r="B407" s="3" t="s">
        <v>458</v>
      </c>
      <c r="C407" s="107" t="s">
        <v>428</v>
      </c>
      <c r="D407" s="91" t="s">
        <v>459</v>
      </c>
      <c r="E407" s="91" t="s">
        <v>460</v>
      </c>
      <c r="F407" s="95" t="s">
        <v>429</v>
      </c>
      <c r="G407" s="94" t="s">
        <v>281</v>
      </c>
    </row>
    <row r="408" spans="1:7" ht="12.75">
      <c r="A408" s="122">
        <v>336</v>
      </c>
      <c r="B408" s="3" t="s">
        <v>458</v>
      </c>
      <c r="C408" s="93" t="s">
        <v>280</v>
      </c>
      <c r="D408" s="91" t="s">
        <v>459</v>
      </c>
      <c r="E408" s="91" t="s">
        <v>460</v>
      </c>
      <c r="F408" s="95" t="s">
        <v>429</v>
      </c>
      <c r="G408" s="94" t="s">
        <v>278</v>
      </c>
    </row>
    <row r="409" spans="1:7" ht="12.75">
      <c r="A409" s="122">
        <v>337</v>
      </c>
      <c r="B409" s="3" t="s">
        <v>458</v>
      </c>
      <c r="C409" s="93" t="s">
        <v>279</v>
      </c>
      <c r="D409" s="91" t="s">
        <v>459</v>
      </c>
      <c r="E409" s="91" t="s">
        <v>460</v>
      </c>
      <c r="F409" s="95" t="s">
        <v>429</v>
      </c>
      <c r="G409" s="94" t="s">
        <v>278</v>
      </c>
    </row>
    <row r="410" spans="1:7" ht="12.75">
      <c r="A410" s="122">
        <v>338</v>
      </c>
      <c r="B410" s="3" t="s">
        <v>458</v>
      </c>
      <c r="C410" s="107" t="s">
        <v>325</v>
      </c>
      <c r="D410" s="91" t="s">
        <v>459</v>
      </c>
      <c r="E410" s="91" t="s">
        <v>460</v>
      </c>
      <c r="F410" s="95" t="s">
        <v>429</v>
      </c>
      <c r="G410" s="94" t="s">
        <v>277</v>
      </c>
    </row>
    <row r="411" spans="1:7" ht="12.75">
      <c r="A411" s="122">
        <v>339</v>
      </c>
      <c r="B411" s="3" t="s">
        <v>458</v>
      </c>
      <c r="C411" s="107" t="s">
        <v>432</v>
      </c>
      <c r="D411" s="91" t="s">
        <v>459</v>
      </c>
      <c r="E411" s="91" t="s">
        <v>460</v>
      </c>
      <c r="F411" s="95" t="s">
        <v>429</v>
      </c>
      <c r="G411" s="94" t="s">
        <v>276</v>
      </c>
    </row>
    <row r="412" spans="1:7" ht="12.75">
      <c r="A412" s="122">
        <v>340</v>
      </c>
      <c r="B412" s="3" t="s">
        <v>458</v>
      </c>
      <c r="C412" s="107" t="s">
        <v>433</v>
      </c>
      <c r="D412" s="91" t="s">
        <v>459</v>
      </c>
      <c r="E412" s="91" t="s">
        <v>460</v>
      </c>
      <c r="F412" s="95" t="s">
        <v>429</v>
      </c>
      <c r="G412" s="94" t="s">
        <v>464</v>
      </c>
    </row>
    <row r="413" spans="1:7" ht="12.75">
      <c r="A413" s="122">
        <v>341</v>
      </c>
      <c r="B413" s="3" t="s">
        <v>458</v>
      </c>
      <c r="C413" s="107" t="s">
        <v>379</v>
      </c>
      <c r="D413" s="91" t="s">
        <v>459</v>
      </c>
      <c r="E413" s="91" t="s">
        <v>460</v>
      </c>
      <c r="F413" s="95" t="s">
        <v>429</v>
      </c>
      <c r="G413" s="94" t="s">
        <v>465</v>
      </c>
    </row>
    <row r="414" spans="1:7" ht="12.75">
      <c r="A414" s="122">
        <v>342</v>
      </c>
      <c r="B414" s="3" t="s">
        <v>458</v>
      </c>
      <c r="C414" s="93">
        <v>10</v>
      </c>
      <c r="D414" s="91" t="s">
        <v>459</v>
      </c>
      <c r="E414" s="91" t="s">
        <v>460</v>
      </c>
      <c r="F414" s="95" t="s">
        <v>429</v>
      </c>
      <c r="G414" s="94" t="s">
        <v>466</v>
      </c>
    </row>
    <row r="415" spans="1:7" ht="12.75">
      <c r="A415" s="122">
        <v>343</v>
      </c>
      <c r="B415" s="3" t="s">
        <v>458</v>
      </c>
      <c r="C415" s="93">
        <v>11</v>
      </c>
      <c r="D415" s="91" t="s">
        <v>459</v>
      </c>
      <c r="E415" s="91" t="s">
        <v>460</v>
      </c>
      <c r="F415" s="95" t="s">
        <v>429</v>
      </c>
      <c r="G415" s="94" t="s">
        <v>467</v>
      </c>
    </row>
    <row r="416" spans="1:7" ht="12.75">
      <c r="A416" s="122">
        <v>344</v>
      </c>
      <c r="B416" s="3" t="s">
        <v>458</v>
      </c>
      <c r="C416" s="93">
        <v>12</v>
      </c>
      <c r="D416" s="91" t="s">
        <v>459</v>
      </c>
      <c r="E416" s="91" t="s">
        <v>460</v>
      </c>
      <c r="F416" s="95" t="s">
        <v>429</v>
      </c>
      <c r="G416" s="94" t="s">
        <v>468</v>
      </c>
    </row>
    <row r="417" spans="1:7" ht="12.75">
      <c r="A417" s="122">
        <v>345</v>
      </c>
      <c r="B417" s="3" t="s">
        <v>458</v>
      </c>
      <c r="C417" s="93">
        <v>13</v>
      </c>
      <c r="D417" s="91" t="s">
        <v>459</v>
      </c>
      <c r="E417" s="91" t="s">
        <v>460</v>
      </c>
      <c r="F417" s="95" t="s">
        <v>429</v>
      </c>
      <c r="G417" s="94" t="s">
        <v>469</v>
      </c>
    </row>
    <row r="418" spans="1:7" ht="12.75">
      <c r="A418" s="122">
        <v>346</v>
      </c>
      <c r="B418" s="3" t="s">
        <v>458</v>
      </c>
      <c r="C418" s="93">
        <v>14</v>
      </c>
      <c r="D418" s="91" t="s">
        <v>459</v>
      </c>
      <c r="E418" s="91" t="s">
        <v>460</v>
      </c>
      <c r="F418" s="95" t="s">
        <v>429</v>
      </c>
      <c r="G418" s="94" t="s">
        <v>275</v>
      </c>
    </row>
    <row r="419" spans="1:7" ht="12.75">
      <c r="A419" s="122">
        <v>347</v>
      </c>
      <c r="B419" s="3" t="s">
        <v>458</v>
      </c>
      <c r="C419" s="93">
        <v>15</v>
      </c>
      <c r="D419" s="91" t="s">
        <v>459</v>
      </c>
      <c r="E419" s="91" t="s">
        <v>460</v>
      </c>
      <c r="F419" s="95" t="s">
        <v>429</v>
      </c>
      <c r="G419" s="94" t="s">
        <v>274</v>
      </c>
    </row>
    <row r="420" spans="1:7" ht="12.75">
      <c r="A420" s="122">
        <v>348</v>
      </c>
      <c r="B420" s="3" t="s">
        <v>458</v>
      </c>
      <c r="C420" s="93">
        <v>16</v>
      </c>
      <c r="D420" s="91" t="s">
        <v>459</v>
      </c>
      <c r="E420" s="91" t="s">
        <v>460</v>
      </c>
      <c r="F420" s="95" t="s">
        <v>429</v>
      </c>
      <c r="G420" s="94" t="s">
        <v>273</v>
      </c>
    </row>
    <row r="421" spans="1:7" ht="12.75">
      <c r="A421" s="122">
        <v>349</v>
      </c>
      <c r="B421" s="3" t="s">
        <v>458</v>
      </c>
      <c r="C421" s="93" t="s">
        <v>470</v>
      </c>
      <c r="D421" s="91" t="s">
        <v>459</v>
      </c>
      <c r="E421" s="91" t="s">
        <v>460</v>
      </c>
      <c r="F421" s="95" t="s">
        <v>429</v>
      </c>
      <c r="G421" s="94" t="s">
        <v>272</v>
      </c>
    </row>
    <row r="422" spans="1:7" ht="12.75">
      <c r="A422" s="122">
        <v>350</v>
      </c>
      <c r="B422" s="3" t="s">
        <v>458</v>
      </c>
      <c r="C422" s="93" t="s">
        <v>471</v>
      </c>
      <c r="D422" s="91" t="s">
        <v>459</v>
      </c>
      <c r="E422" s="91" t="s">
        <v>460</v>
      </c>
      <c r="F422" s="95" t="s">
        <v>429</v>
      </c>
      <c r="G422" s="94" t="s">
        <v>271</v>
      </c>
    </row>
    <row r="423" spans="1:7" ht="12.75">
      <c r="A423" s="124">
        <v>351</v>
      </c>
      <c r="B423" s="112" t="s">
        <v>458</v>
      </c>
      <c r="C423" s="125" t="s">
        <v>472</v>
      </c>
      <c r="D423" s="114" t="s">
        <v>459</v>
      </c>
      <c r="E423" s="114" t="s">
        <v>460</v>
      </c>
      <c r="F423" s="115" t="s">
        <v>429</v>
      </c>
      <c r="G423" s="116" t="s">
        <v>270</v>
      </c>
    </row>
    <row r="424" spans="1:7" ht="12.75">
      <c r="A424" s="117"/>
      <c r="B424" s="117"/>
      <c r="C424" s="118"/>
      <c r="D424" s="119"/>
      <c r="E424" s="119"/>
      <c r="F424" s="120"/>
      <c r="G424" s="121"/>
    </row>
    <row r="425" spans="1:7" s="77" customFormat="1" ht="12.75">
      <c r="A425" s="76" t="s">
        <v>679</v>
      </c>
      <c r="C425" s="78"/>
      <c r="D425" s="79"/>
      <c r="E425" s="10"/>
      <c r="F425" s="10"/>
      <c r="G425" s="75" t="s">
        <v>333</v>
      </c>
    </row>
    <row r="426" spans="1:8" s="77" customFormat="1" ht="12.75">
      <c r="A426" s="76"/>
      <c r="C426" s="78"/>
      <c r="D426" s="79"/>
      <c r="E426" s="80" t="s">
        <v>609</v>
      </c>
      <c r="F426" s="10"/>
      <c r="H426" s="75"/>
    </row>
    <row r="427" spans="1:8" s="77" customFormat="1" ht="12.75">
      <c r="A427" s="76"/>
      <c r="C427" s="78"/>
      <c r="D427" s="79"/>
      <c r="E427" s="10"/>
      <c r="F427" s="10"/>
      <c r="H427" s="75"/>
    </row>
    <row r="428" spans="1:7" s="10" customFormat="1" ht="12.75">
      <c r="A428" s="81">
        <v>1</v>
      </c>
      <c r="B428" s="82">
        <v>2</v>
      </c>
      <c r="C428" s="216">
        <v>3</v>
      </c>
      <c r="D428" s="217"/>
      <c r="E428" s="82">
        <v>4</v>
      </c>
      <c r="F428" s="82">
        <v>5</v>
      </c>
      <c r="G428" s="82">
        <v>6</v>
      </c>
    </row>
    <row r="429" spans="1:6" ht="12.75">
      <c r="A429" s="122"/>
      <c r="B429" s="92" t="s">
        <v>736</v>
      </c>
      <c r="C429" s="93"/>
      <c r="D429" s="91"/>
      <c r="E429" s="91"/>
      <c r="F429" s="95"/>
    </row>
    <row r="430" spans="1:7" ht="25.5">
      <c r="A430" s="122">
        <v>352</v>
      </c>
      <c r="B430" s="3" t="s">
        <v>667</v>
      </c>
      <c r="C430" s="93">
        <v>19</v>
      </c>
      <c r="D430" s="91" t="s">
        <v>435</v>
      </c>
      <c r="E430" s="91" t="s">
        <v>668</v>
      </c>
      <c r="F430" s="95" t="s">
        <v>429</v>
      </c>
      <c r="G430" s="94" t="s">
        <v>536</v>
      </c>
    </row>
    <row r="431" spans="1:7" ht="25.5">
      <c r="A431" s="122">
        <v>353</v>
      </c>
      <c r="B431" s="3" t="s">
        <v>667</v>
      </c>
      <c r="C431" s="93">
        <v>20</v>
      </c>
      <c r="D431" s="91" t="s">
        <v>435</v>
      </c>
      <c r="E431" s="91" t="s">
        <v>668</v>
      </c>
      <c r="F431" s="95" t="s">
        <v>429</v>
      </c>
      <c r="G431" s="94" t="s">
        <v>735</v>
      </c>
    </row>
    <row r="432" spans="1:7" ht="25.5">
      <c r="A432" s="122">
        <v>354</v>
      </c>
      <c r="B432" s="3" t="s">
        <v>667</v>
      </c>
      <c r="C432" s="93">
        <v>21</v>
      </c>
      <c r="D432" s="91" t="s">
        <v>435</v>
      </c>
      <c r="E432" s="91" t="s">
        <v>668</v>
      </c>
      <c r="F432" s="95" t="s">
        <v>429</v>
      </c>
      <c r="G432" s="94" t="s">
        <v>735</v>
      </c>
    </row>
    <row r="433" spans="1:7" ht="25.5">
      <c r="A433" s="122">
        <v>355</v>
      </c>
      <c r="B433" s="3" t="s">
        <v>667</v>
      </c>
      <c r="C433" s="93">
        <v>22</v>
      </c>
      <c r="D433" s="91" t="s">
        <v>435</v>
      </c>
      <c r="E433" s="91" t="s">
        <v>668</v>
      </c>
      <c r="F433" s="95" t="s">
        <v>429</v>
      </c>
      <c r="G433" s="94" t="s">
        <v>537</v>
      </c>
    </row>
    <row r="434" spans="1:3" ht="12.75">
      <c r="A434" s="122"/>
      <c r="B434" s="92" t="s">
        <v>726</v>
      </c>
      <c r="C434" s="93"/>
    </row>
    <row r="435" spans="1:7" ht="12.75">
      <c r="A435" s="122">
        <v>356</v>
      </c>
      <c r="B435" s="3" t="s">
        <v>565</v>
      </c>
      <c r="C435" s="93">
        <v>15</v>
      </c>
      <c r="E435" s="91" t="s">
        <v>546</v>
      </c>
      <c r="F435" s="95" t="s">
        <v>429</v>
      </c>
      <c r="G435" s="94" t="s">
        <v>725</v>
      </c>
    </row>
    <row r="436" spans="1:7" ht="12.75">
      <c r="A436" s="122">
        <v>357</v>
      </c>
      <c r="B436" s="3" t="s">
        <v>566</v>
      </c>
      <c r="C436" s="93">
        <v>16</v>
      </c>
      <c r="E436" s="91" t="s">
        <v>546</v>
      </c>
      <c r="F436" s="95" t="s">
        <v>429</v>
      </c>
      <c r="G436" s="94" t="s">
        <v>564</v>
      </c>
    </row>
    <row r="437" spans="1:6" ht="12.75">
      <c r="A437" s="122"/>
      <c r="B437" s="92" t="s">
        <v>654</v>
      </c>
      <c r="C437" s="93"/>
      <c r="E437" s="91"/>
      <c r="F437" s="95"/>
    </row>
    <row r="438" spans="1:7" ht="25.5">
      <c r="A438" s="122">
        <v>358</v>
      </c>
      <c r="B438" s="3" t="s">
        <v>584</v>
      </c>
      <c r="C438" s="93">
        <v>1</v>
      </c>
      <c r="E438" s="91" t="s">
        <v>460</v>
      </c>
      <c r="F438" s="95" t="s">
        <v>429</v>
      </c>
      <c r="G438" s="94" t="s">
        <v>585</v>
      </c>
    </row>
    <row r="439" spans="1:6" ht="12.75">
      <c r="A439" s="92" t="s">
        <v>288</v>
      </c>
      <c r="D439" s="87"/>
      <c r="E439" s="88"/>
      <c r="F439" s="89"/>
    </row>
    <row r="440" spans="1:7" ht="25.5">
      <c r="A440" s="123">
        <v>359</v>
      </c>
      <c r="B440" s="77" t="s">
        <v>360</v>
      </c>
      <c r="C440" s="3">
        <v>3</v>
      </c>
      <c r="D440" s="87" t="s">
        <v>358</v>
      </c>
      <c r="E440" s="88" t="s">
        <v>608</v>
      </c>
      <c r="F440" s="89" t="s">
        <v>429</v>
      </c>
      <c r="G440" s="94" t="s">
        <v>675</v>
      </c>
    </row>
    <row r="441" spans="1:7" ht="12.75">
      <c r="A441" s="123">
        <v>360</v>
      </c>
      <c r="B441" s="77" t="s">
        <v>360</v>
      </c>
      <c r="C441" s="3">
        <v>4</v>
      </c>
      <c r="D441" s="87" t="s">
        <v>358</v>
      </c>
      <c r="E441" s="88" t="s">
        <v>608</v>
      </c>
      <c r="F441" s="89" t="s">
        <v>429</v>
      </c>
      <c r="G441" s="94" t="s">
        <v>366</v>
      </c>
    </row>
    <row r="442" spans="1:7" ht="12.75">
      <c r="A442" s="123">
        <v>361</v>
      </c>
      <c r="B442" s="77" t="s">
        <v>360</v>
      </c>
      <c r="C442" s="3">
        <v>5</v>
      </c>
      <c r="D442" s="87" t="s">
        <v>358</v>
      </c>
      <c r="E442" s="88" t="s">
        <v>608</v>
      </c>
      <c r="F442" s="89" t="s">
        <v>429</v>
      </c>
      <c r="G442" s="94" t="s">
        <v>367</v>
      </c>
    </row>
    <row r="443" spans="1:7" ht="12.75">
      <c r="A443" s="123">
        <v>362</v>
      </c>
      <c r="B443" s="77" t="s">
        <v>360</v>
      </c>
      <c r="C443" s="3">
        <v>6</v>
      </c>
      <c r="D443" s="87" t="s">
        <v>358</v>
      </c>
      <c r="E443" s="88" t="s">
        <v>608</v>
      </c>
      <c r="F443" s="89" t="s">
        <v>429</v>
      </c>
      <c r="G443" s="94" t="s">
        <v>368</v>
      </c>
    </row>
    <row r="444" spans="1:7" ht="12.75">
      <c r="A444" s="123">
        <v>363</v>
      </c>
      <c r="B444" s="77" t="s">
        <v>360</v>
      </c>
      <c r="C444" s="93" t="s">
        <v>364</v>
      </c>
      <c r="D444" s="87" t="s">
        <v>358</v>
      </c>
      <c r="E444" s="88" t="s">
        <v>608</v>
      </c>
      <c r="F444" s="89" t="s">
        <v>429</v>
      </c>
      <c r="G444" s="94" t="s">
        <v>369</v>
      </c>
    </row>
    <row r="445" spans="1:7" ht="25.5">
      <c r="A445" s="123">
        <v>364</v>
      </c>
      <c r="B445" s="77" t="s">
        <v>434</v>
      </c>
      <c r="C445" s="3">
        <v>1</v>
      </c>
      <c r="D445" s="91" t="s">
        <v>435</v>
      </c>
      <c r="E445" s="105" t="s">
        <v>664</v>
      </c>
      <c r="F445" s="95" t="s">
        <v>429</v>
      </c>
      <c r="G445" s="94" t="s">
        <v>436</v>
      </c>
    </row>
    <row r="446" spans="1:7" ht="25.5">
      <c r="A446" s="123">
        <v>365</v>
      </c>
      <c r="B446" s="77" t="s">
        <v>434</v>
      </c>
      <c r="C446" s="3">
        <v>2</v>
      </c>
      <c r="D446" s="91" t="s">
        <v>435</v>
      </c>
      <c r="E446" s="105" t="s">
        <v>664</v>
      </c>
      <c r="F446" s="95" t="s">
        <v>429</v>
      </c>
      <c r="G446" s="94" t="s">
        <v>437</v>
      </c>
    </row>
    <row r="447" spans="1:7" ht="38.25">
      <c r="A447" s="123">
        <v>366</v>
      </c>
      <c r="B447" s="77" t="s">
        <v>434</v>
      </c>
      <c r="C447" s="3">
        <v>3</v>
      </c>
      <c r="D447" s="91" t="s">
        <v>435</v>
      </c>
      <c r="E447" s="105" t="s">
        <v>664</v>
      </c>
      <c r="F447" s="95" t="s">
        <v>429</v>
      </c>
      <c r="G447" s="94" t="s">
        <v>290</v>
      </c>
    </row>
    <row r="448" spans="1:6" ht="12.75">
      <c r="A448" s="92" t="s">
        <v>619</v>
      </c>
      <c r="D448" s="87"/>
      <c r="E448" s="88"/>
      <c r="F448" s="89"/>
    </row>
    <row r="449" spans="1:7" ht="12.75">
      <c r="A449" s="123">
        <v>367</v>
      </c>
      <c r="B449" s="77" t="s">
        <v>360</v>
      </c>
      <c r="C449" s="3">
        <v>16</v>
      </c>
      <c r="D449" s="87" t="s">
        <v>358</v>
      </c>
      <c r="E449" s="88" t="s">
        <v>608</v>
      </c>
      <c r="F449" s="89" t="s">
        <v>429</v>
      </c>
      <c r="G449" s="94" t="s">
        <v>365</v>
      </c>
    </row>
    <row r="450" spans="1:7" ht="12.75">
      <c r="A450" s="123">
        <v>368</v>
      </c>
      <c r="B450" s="77" t="s">
        <v>360</v>
      </c>
      <c r="C450" s="3">
        <v>17</v>
      </c>
      <c r="D450" s="87" t="s">
        <v>358</v>
      </c>
      <c r="E450" s="88" t="s">
        <v>608</v>
      </c>
      <c r="F450" s="89" t="s">
        <v>429</v>
      </c>
      <c r="G450" s="94" t="s">
        <v>622</v>
      </c>
    </row>
    <row r="451" spans="1:7" ht="12.75">
      <c r="A451" s="123">
        <v>369</v>
      </c>
      <c r="B451" s="77" t="s">
        <v>360</v>
      </c>
      <c r="C451" s="3">
        <v>18</v>
      </c>
      <c r="D451" s="87" t="s">
        <v>358</v>
      </c>
      <c r="E451" s="88" t="s">
        <v>608</v>
      </c>
      <c r="F451" s="89" t="s">
        <v>429</v>
      </c>
      <c r="G451" s="94" t="s">
        <v>620</v>
      </c>
    </row>
    <row r="452" spans="1:7" ht="12.75">
      <c r="A452" s="123">
        <v>370</v>
      </c>
      <c r="B452" s="77" t="s">
        <v>360</v>
      </c>
      <c r="C452" s="3">
        <v>19</v>
      </c>
      <c r="D452" s="87" t="s">
        <v>358</v>
      </c>
      <c r="E452" s="88" t="s">
        <v>608</v>
      </c>
      <c r="F452" s="89" t="s">
        <v>429</v>
      </c>
      <c r="G452" s="94" t="s">
        <v>621</v>
      </c>
    </row>
    <row r="453" spans="1:7" ht="12.75">
      <c r="A453" s="123">
        <v>371</v>
      </c>
      <c r="B453" s="77" t="s">
        <v>360</v>
      </c>
      <c r="C453" s="3">
        <v>20</v>
      </c>
      <c r="D453" s="87" t="s">
        <v>358</v>
      </c>
      <c r="E453" s="88" t="s">
        <v>608</v>
      </c>
      <c r="F453" s="89" t="s">
        <v>429</v>
      </c>
      <c r="G453" s="94" t="s">
        <v>368</v>
      </c>
    </row>
    <row r="454" spans="1:7" ht="12.75">
      <c r="A454" s="123">
        <v>372</v>
      </c>
      <c r="B454" s="77" t="s">
        <v>434</v>
      </c>
      <c r="C454" s="3">
        <v>4</v>
      </c>
      <c r="D454" s="91" t="s">
        <v>435</v>
      </c>
      <c r="E454" s="105" t="s">
        <v>664</v>
      </c>
      <c r="F454" s="95" t="s">
        <v>429</v>
      </c>
      <c r="G454" s="94" t="s">
        <v>438</v>
      </c>
    </row>
    <row r="455" spans="1:7" ht="25.5">
      <c r="A455" s="123">
        <v>373</v>
      </c>
      <c r="B455" s="77" t="s">
        <v>434</v>
      </c>
      <c r="C455" s="3">
        <v>5</v>
      </c>
      <c r="D455" s="91" t="s">
        <v>435</v>
      </c>
      <c r="E455" s="105" t="s">
        <v>664</v>
      </c>
      <c r="F455" s="95" t="s">
        <v>429</v>
      </c>
      <c r="G455" s="94" t="s">
        <v>294</v>
      </c>
    </row>
    <row r="456" spans="1:7" ht="25.5">
      <c r="A456" s="123">
        <v>374</v>
      </c>
      <c r="B456" s="77" t="s">
        <v>434</v>
      </c>
      <c r="C456" s="3">
        <v>6</v>
      </c>
      <c r="D456" s="91" t="s">
        <v>435</v>
      </c>
      <c r="E456" s="105" t="s">
        <v>664</v>
      </c>
      <c r="F456" s="95" t="s">
        <v>429</v>
      </c>
      <c r="G456" s="94" t="s">
        <v>439</v>
      </c>
    </row>
    <row r="457" spans="1:7" ht="25.5">
      <c r="A457" s="123">
        <v>375</v>
      </c>
      <c r="B457" s="77" t="s">
        <v>434</v>
      </c>
      <c r="C457" s="3">
        <v>7</v>
      </c>
      <c r="D457" s="91" t="s">
        <v>435</v>
      </c>
      <c r="E457" s="105" t="s">
        <v>664</v>
      </c>
      <c r="F457" s="95" t="s">
        <v>429</v>
      </c>
      <c r="G457" s="94" t="s">
        <v>295</v>
      </c>
    </row>
    <row r="458" spans="1:6" ht="12.75">
      <c r="A458" s="92" t="s">
        <v>291</v>
      </c>
      <c r="C458" s="93"/>
      <c r="D458" s="87"/>
      <c r="E458" s="88"/>
      <c r="F458" s="89"/>
    </row>
    <row r="459" spans="1:7" ht="25.5">
      <c r="A459" s="123">
        <v>376</v>
      </c>
      <c r="B459" s="77" t="s">
        <v>360</v>
      </c>
      <c r="C459" s="3">
        <v>7</v>
      </c>
      <c r="D459" s="87" t="s">
        <v>358</v>
      </c>
      <c r="E459" s="88" t="s">
        <v>608</v>
      </c>
      <c r="F459" s="89" t="s">
        <v>429</v>
      </c>
      <c r="G459" s="94" t="s">
        <v>292</v>
      </c>
    </row>
    <row r="460" spans="1:7" ht="12.75">
      <c r="A460" s="123">
        <v>377</v>
      </c>
      <c r="B460" s="77" t="s">
        <v>360</v>
      </c>
      <c r="C460" s="3">
        <v>8</v>
      </c>
      <c r="D460" s="87" t="s">
        <v>358</v>
      </c>
      <c r="E460" s="88" t="s">
        <v>608</v>
      </c>
      <c r="F460" s="89" t="s">
        <v>429</v>
      </c>
      <c r="G460" s="94" t="s">
        <v>369</v>
      </c>
    </row>
    <row r="461" spans="1:7" ht="25.5">
      <c r="A461" s="123">
        <v>378</v>
      </c>
      <c r="B461" s="77" t="s">
        <v>434</v>
      </c>
      <c r="C461" s="3">
        <v>8</v>
      </c>
      <c r="D461" s="91" t="s">
        <v>435</v>
      </c>
      <c r="E461" s="105" t="s">
        <v>664</v>
      </c>
      <c r="F461" s="95" t="s">
        <v>429</v>
      </c>
      <c r="G461" s="94" t="s">
        <v>436</v>
      </c>
    </row>
    <row r="462" spans="1:7" ht="38.25">
      <c r="A462" s="123">
        <v>379</v>
      </c>
      <c r="B462" s="77" t="s">
        <v>434</v>
      </c>
      <c r="C462" s="3">
        <v>9</v>
      </c>
      <c r="D462" s="91" t="s">
        <v>435</v>
      </c>
      <c r="E462" s="105" t="s">
        <v>664</v>
      </c>
      <c r="F462" s="95" t="s">
        <v>429</v>
      </c>
      <c r="G462" s="94" t="s">
        <v>293</v>
      </c>
    </row>
    <row r="463" spans="1:6" ht="12.75">
      <c r="A463" s="90" t="s">
        <v>615</v>
      </c>
      <c r="D463" s="87"/>
      <c r="E463" s="88"/>
      <c r="F463" s="89"/>
    </row>
    <row r="464" spans="1:7" ht="12.75">
      <c r="A464" s="123">
        <v>380</v>
      </c>
      <c r="B464" s="77" t="s">
        <v>360</v>
      </c>
      <c r="C464" s="3">
        <v>12</v>
      </c>
      <c r="D464" s="87" t="s">
        <v>358</v>
      </c>
      <c r="E464" s="88" t="s">
        <v>608</v>
      </c>
      <c r="F464" s="89" t="s">
        <v>429</v>
      </c>
      <c r="G464" s="94" t="s">
        <v>616</v>
      </c>
    </row>
    <row r="465" spans="1:7" ht="25.5">
      <c r="A465" s="123">
        <v>381</v>
      </c>
      <c r="B465" s="77" t="s">
        <v>360</v>
      </c>
      <c r="C465" s="3">
        <v>13</v>
      </c>
      <c r="D465" s="87" t="s">
        <v>358</v>
      </c>
      <c r="E465" s="88" t="s">
        <v>608</v>
      </c>
      <c r="F465" s="89" t="s">
        <v>429</v>
      </c>
      <c r="G465" s="94" t="s">
        <v>617</v>
      </c>
    </row>
    <row r="466" spans="1:7" ht="12.75">
      <c r="A466" s="123">
        <v>382</v>
      </c>
      <c r="B466" s="77" t="s">
        <v>360</v>
      </c>
      <c r="C466" s="3">
        <v>14</v>
      </c>
      <c r="D466" s="87" t="s">
        <v>358</v>
      </c>
      <c r="E466" s="88" t="s">
        <v>608</v>
      </c>
      <c r="F466" s="89" t="s">
        <v>429</v>
      </c>
      <c r="G466" s="94" t="s">
        <v>618</v>
      </c>
    </row>
    <row r="467" spans="1:7" ht="25.5">
      <c r="A467" s="123">
        <v>383</v>
      </c>
      <c r="B467" s="77" t="s">
        <v>434</v>
      </c>
      <c r="C467" s="3">
        <v>17</v>
      </c>
      <c r="D467" s="91" t="s">
        <v>435</v>
      </c>
      <c r="E467" s="105" t="s">
        <v>664</v>
      </c>
      <c r="F467" s="95" t="s">
        <v>429</v>
      </c>
      <c r="G467" s="94" t="s">
        <v>443</v>
      </c>
    </row>
    <row r="468" spans="1:7" ht="38.25">
      <c r="A468" s="129">
        <v>384</v>
      </c>
      <c r="B468" s="130" t="s">
        <v>434</v>
      </c>
      <c r="C468" s="112">
        <v>18</v>
      </c>
      <c r="D468" s="114" t="s">
        <v>435</v>
      </c>
      <c r="E468" s="131" t="s">
        <v>664</v>
      </c>
      <c r="F468" s="115" t="s">
        <v>429</v>
      </c>
      <c r="G468" s="116" t="s">
        <v>444</v>
      </c>
    </row>
    <row r="469" spans="1:7" ht="12.75">
      <c r="A469" s="117"/>
      <c r="B469" s="117"/>
      <c r="C469" s="118"/>
      <c r="D469" s="119"/>
      <c r="E469" s="119"/>
      <c r="F469" s="120"/>
      <c r="G469" s="121"/>
    </row>
    <row r="470" spans="1:7" s="77" customFormat="1" ht="12.75">
      <c r="A470" s="76" t="s">
        <v>679</v>
      </c>
      <c r="C470" s="78"/>
      <c r="D470" s="79"/>
      <c r="E470" s="10"/>
      <c r="F470" s="10"/>
      <c r="G470" s="75" t="s">
        <v>333</v>
      </c>
    </row>
    <row r="471" spans="1:8" s="77" customFormat="1" ht="12.75">
      <c r="A471" s="76"/>
      <c r="C471" s="78"/>
      <c r="D471" s="79"/>
      <c r="E471" s="80" t="s">
        <v>609</v>
      </c>
      <c r="F471" s="10"/>
      <c r="H471" s="75"/>
    </row>
    <row r="472" spans="1:8" s="77" customFormat="1" ht="12.75">
      <c r="A472" s="76"/>
      <c r="C472" s="78"/>
      <c r="D472" s="79"/>
      <c r="E472" s="10"/>
      <c r="F472" s="10"/>
      <c r="H472" s="75"/>
    </row>
    <row r="473" spans="1:7" s="10" customFormat="1" ht="12.75">
      <c r="A473" s="81">
        <v>1</v>
      </c>
      <c r="B473" s="82">
        <v>2</v>
      </c>
      <c r="C473" s="216">
        <v>3</v>
      </c>
      <c r="D473" s="217"/>
      <c r="E473" s="82">
        <v>4</v>
      </c>
      <c r="F473" s="82">
        <v>5</v>
      </c>
      <c r="G473" s="82">
        <v>6</v>
      </c>
    </row>
    <row r="474" spans="1:6" ht="12.75">
      <c r="A474" s="90" t="s">
        <v>625</v>
      </c>
      <c r="D474" s="87"/>
      <c r="E474" s="88"/>
      <c r="F474" s="89"/>
    </row>
    <row r="475" spans="1:7" ht="25.5">
      <c r="A475" s="123">
        <v>385</v>
      </c>
      <c r="B475" s="77" t="s">
        <v>360</v>
      </c>
      <c r="C475" s="3">
        <v>21</v>
      </c>
      <c r="D475" s="87" t="s">
        <v>358</v>
      </c>
      <c r="E475" s="88" t="s">
        <v>608</v>
      </c>
      <c r="F475" s="89" t="s">
        <v>429</v>
      </c>
      <c r="G475" s="94" t="s">
        <v>362</v>
      </c>
    </row>
    <row r="476" spans="1:7" ht="38.25">
      <c r="A476" s="123">
        <v>386</v>
      </c>
      <c r="B476" s="77" t="s">
        <v>434</v>
      </c>
      <c r="C476" s="3">
        <v>12</v>
      </c>
      <c r="D476" s="91" t="s">
        <v>435</v>
      </c>
      <c r="E476" s="105" t="s">
        <v>664</v>
      </c>
      <c r="F476" s="95" t="s">
        <v>429</v>
      </c>
      <c r="G476" s="94" t="s">
        <v>441</v>
      </c>
    </row>
    <row r="477" spans="1:7" ht="38.25">
      <c r="A477" s="123">
        <v>387</v>
      </c>
      <c r="B477" s="77" t="s">
        <v>434</v>
      </c>
      <c r="C477" s="3">
        <v>13</v>
      </c>
      <c r="D477" s="91" t="s">
        <v>435</v>
      </c>
      <c r="E477" s="105" t="s">
        <v>664</v>
      </c>
      <c r="F477" s="95" t="s">
        <v>429</v>
      </c>
      <c r="G477" s="94" t="s">
        <v>441</v>
      </c>
    </row>
    <row r="478" spans="1:6" s="77" customFormat="1" ht="12.75">
      <c r="A478" s="90" t="s">
        <v>361</v>
      </c>
      <c r="C478" s="78"/>
      <c r="D478" s="87"/>
      <c r="E478" s="88"/>
      <c r="F478" s="89"/>
    </row>
    <row r="479" spans="1:7" ht="25.5">
      <c r="A479" s="123">
        <v>388</v>
      </c>
      <c r="B479" s="77" t="s">
        <v>360</v>
      </c>
      <c r="C479" s="3">
        <v>1</v>
      </c>
      <c r="D479" s="87" t="s">
        <v>358</v>
      </c>
      <c r="E479" s="88" t="s">
        <v>608</v>
      </c>
      <c r="F479" s="89" t="s">
        <v>429</v>
      </c>
      <c r="G479" s="94" t="s">
        <v>289</v>
      </c>
    </row>
    <row r="480" spans="1:7" ht="12.75">
      <c r="A480" s="123">
        <v>389</v>
      </c>
      <c r="B480" s="77" t="s">
        <v>360</v>
      </c>
      <c r="C480" s="3">
        <v>2</v>
      </c>
      <c r="D480" s="87" t="s">
        <v>358</v>
      </c>
      <c r="E480" s="88" t="s">
        <v>608</v>
      </c>
      <c r="F480" s="89" t="s">
        <v>429</v>
      </c>
      <c r="G480" s="94" t="s">
        <v>363</v>
      </c>
    </row>
    <row r="481" spans="1:7" ht="25.5">
      <c r="A481" s="123">
        <v>390</v>
      </c>
      <c r="B481" s="77" t="s">
        <v>434</v>
      </c>
      <c r="C481" s="3">
        <v>10</v>
      </c>
      <c r="D481" s="91" t="s">
        <v>435</v>
      </c>
      <c r="E481" s="105" t="s">
        <v>664</v>
      </c>
      <c r="F481" s="95" t="s">
        <v>429</v>
      </c>
      <c r="G481" s="94" t="s">
        <v>436</v>
      </c>
    </row>
    <row r="482" spans="1:7" ht="38.25">
      <c r="A482" s="123">
        <v>391</v>
      </c>
      <c r="B482" s="77" t="s">
        <v>434</v>
      </c>
      <c r="C482" s="3">
        <v>11</v>
      </c>
      <c r="D482" s="91" t="s">
        <v>435</v>
      </c>
      <c r="E482" s="105" t="s">
        <v>664</v>
      </c>
      <c r="F482" s="95" t="s">
        <v>429</v>
      </c>
      <c r="G482" s="94" t="s">
        <v>440</v>
      </c>
    </row>
    <row r="483" spans="1:6" ht="12.75">
      <c r="A483" s="90" t="s">
        <v>612</v>
      </c>
      <c r="D483" s="87"/>
      <c r="E483" s="88"/>
      <c r="F483" s="89"/>
    </row>
    <row r="484" spans="1:7" ht="25.5">
      <c r="A484" s="123">
        <v>392</v>
      </c>
      <c r="B484" s="77" t="s">
        <v>360</v>
      </c>
      <c r="C484" s="3">
        <v>10</v>
      </c>
      <c r="D484" s="87" t="s">
        <v>358</v>
      </c>
      <c r="E484" s="88" t="s">
        <v>608</v>
      </c>
      <c r="F484" s="89" t="s">
        <v>429</v>
      </c>
      <c r="G484" s="94" t="s">
        <v>613</v>
      </c>
    </row>
    <row r="485" spans="1:7" ht="25.5">
      <c r="A485" s="123">
        <v>393</v>
      </c>
      <c r="B485" s="77" t="s">
        <v>360</v>
      </c>
      <c r="C485" s="3">
        <v>11</v>
      </c>
      <c r="D485" s="87" t="s">
        <v>358</v>
      </c>
      <c r="E485" s="88" t="s">
        <v>608</v>
      </c>
      <c r="F485" s="89" t="s">
        <v>429</v>
      </c>
      <c r="G485" s="94" t="s">
        <v>614</v>
      </c>
    </row>
    <row r="486" spans="1:7" ht="38.25">
      <c r="A486" s="123">
        <v>394</v>
      </c>
      <c r="B486" s="77" t="s">
        <v>434</v>
      </c>
      <c r="C486" s="3">
        <v>19</v>
      </c>
      <c r="D486" s="91" t="s">
        <v>435</v>
      </c>
      <c r="E486" s="105" t="s">
        <v>664</v>
      </c>
      <c r="F486" s="95" t="s">
        <v>429</v>
      </c>
      <c r="G486" s="94" t="s">
        <v>445</v>
      </c>
    </row>
    <row r="487" spans="1:7" ht="25.5">
      <c r="A487" s="123">
        <v>395</v>
      </c>
      <c r="B487" s="77" t="s">
        <v>434</v>
      </c>
      <c r="C487" s="3">
        <v>20</v>
      </c>
      <c r="D487" s="91" t="s">
        <v>435</v>
      </c>
      <c r="E487" s="105" t="s">
        <v>664</v>
      </c>
      <c r="F487" s="95" t="s">
        <v>429</v>
      </c>
      <c r="G487" s="94" t="s">
        <v>446</v>
      </c>
    </row>
    <row r="488" spans="1:6" ht="12.75">
      <c r="A488" s="90" t="s">
        <v>628</v>
      </c>
      <c r="D488" s="87"/>
      <c r="E488" s="88"/>
      <c r="F488" s="89"/>
    </row>
    <row r="489" spans="1:7" ht="25.5">
      <c r="A489" s="123">
        <v>396</v>
      </c>
      <c r="B489" s="77" t="s">
        <v>360</v>
      </c>
      <c r="C489" s="3">
        <v>23</v>
      </c>
      <c r="D489" s="87" t="s">
        <v>358</v>
      </c>
      <c r="E489" s="88" t="s">
        <v>608</v>
      </c>
      <c r="F489" s="89" t="s">
        <v>429</v>
      </c>
      <c r="G489" s="94" t="s">
        <v>627</v>
      </c>
    </row>
    <row r="490" spans="1:7" ht="38.25">
      <c r="A490" s="123">
        <v>397</v>
      </c>
      <c r="B490" s="77" t="s">
        <v>434</v>
      </c>
      <c r="C490" s="3">
        <v>14</v>
      </c>
      <c r="D490" s="91" t="s">
        <v>435</v>
      </c>
      <c r="E490" s="105" t="s">
        <v>664</v>
      </c>
      <c r="F490" s="95" t="s">
        <v>429</v>
      </c>
      <c r="G490" s="94" t="s">
        <v>441</v>
      </c>
    </row>
    <row r="491" spans="1:6" ht="12.75">
      <c r="A491" s="90" t="s">
        <v>629</v>
      </c>
      <c r="D491" s="87"/>
      <c r="E491" s="88"/>
      <c r="F491" s="89"/>
    </row>
    <row r="492" spans="1:7" ht="25.5">
      <c r="A492" s="123">
        <v>398</v>
      </c>
      <c r="B492" s="77" t="s">
        <v>360</v>
      </c>
      <c r="C492" s="3">
        <v>24</v>
      </c>
      <c r="D492" s="87" t="s">
        <v>358</v>
      </c>
      <c r="E492" s="88" t="s">
        <v>608</v>
      </c>
      <c r="F492" s="89" t="s">
        <v>429</v>
      </c>
      <c r="G492" s="94" t="s">
        <v>627</v>
      </c>
    </row>
    <row r="493" spans="1:7" ht="38.25">
      <c r="A493" s="123">
        <v>399</v>
      </c>
      <c r="B493" s="77" t="s">
        <v>434</v>
      </c>
      <c r="C493" s="3">
        <v>21</v>
      </c>
      <c r="D493" s="91" t="s">
        <v>435</v>
      </c>
      <c r="E493" s="105" t="s">
        <v>664</v>
      </c>
      <c r="F493" s="95" t="s">
        <v>429</v>
      </c>
      <c r="G493" s="94" t="s">
        <v>447</v>
      </c>
    </row>
    <row r="494" spans="1:6" ht="12.75">
      <c r="A494" s="90" t="s">
        <v>626</v>
      </c>
      <c r="D494" s="87"/>
      <c r="E494" s="88"/>
      <c r="F494" s="89"/>
    </row>
    <row r="495" spans="1:7" ht="25.5">
      <c r="A495" s="123">
        <v>400</v>
      </c>
      <c r="B495" s="77" t="s">
        <v>360</v>
      </c>
      <c r="C495" s="3">
        <v>22</v>
      </c>
      <c r="D495" s="87" t="s">
        <v>358</v>
      </c>
      <c r="E495" s="88" t="s">
        <v>608</v>
      </c>
      <c r="F495" s="89" t="s">
        <v>429</v>
      </c>
      <c r="G495" s="94" t="s">
        <v>627</v>
      </c>
    </row>
    <row r="496" spans="1:7" ht="38.25">
      <c r="A496" s="123">
        <v>401</v>
      </c>
      <c r="B496" s="77" t="s">
        <v>434</v>
      </c>
      <c r="C496" s="3">
        <v>16</v>
      </c>
      <c r="D496" s="91" t="s">
        <v>435</v>
      </c>
      <c r="E496" s="105" t="s">
        <v>664</v>
      </c>
      <c r="F496" s="95" t="s">
        <v>429</v>
      </c>
      <c r="G496" s="94" t="s">
        <v>442</v>
      </c>
    </row>
    <row r="497" spans="1:6" ht="12.75">
      <c r="A497" s="90" t="s">
        <v>623</v>
      </c>
      <c r="D497" s="87"/>
      <c r="E497" s="88"/>
      <c r="F497" s="89"/>
    </row>
    <row r="498" spans="1:7" ht="25.5">
      <c r="A498" s="123">
        <v>402</v>
      </c>
      <c r="B498" s="77" t="s">
        <v>360</v>
      </c>
      <c r="C498" s="3">
        <v>15</v>
      </c>
      <c r="D498" s="87" t="s">
        <v>358</v>
      </c>
      <c r="E498" s="88" t="s">
        <v>608</v>
      </c>
      <c r="F498" s="89" t="s">
        <v>429</v>
      </c>
      <c r="G498" s="94" t="s">
        <v>624</v>
      </c>
    </row>
    <row r="499" spans="1:7" ht="38.25">
      <c r="A499" s="123">
        <v>403</v>
      </c>
      <c r="B499" s="77" t="s">
        <v>434</v>
      </c>
      <c r="C499" s="3">
        <v>15</v>
      </c>
      <c r="D499" s="91" t="s">
        <v>435</v>
      </c>
      <c r="E499" s="105" t="s">
        <v>664</v>
      </c>
      <c r="F499" s="95" t="s">
        <v>429</v>
      </c>
      <c r="G499" s="94" t="s">
        <v>441</v>
      </c>
    </row>
    <row r="500" spans="1:7" ht="25.5">
      <c r="A500" s="123">
        <v>404</v>
      </c>
      <c r="B500" s="77" t="s">
        <v>434</v>
      </c>
      <c r="C500" s="3">
        <v>23</v>
      </c>
      <c r="D500" s="91" t="s">
        <v>435</v>
      </c>
      <c r="E500" s="105" t="s">
        <v>664</v>
      </c>
      <c r="F500" s="95" t="s">
        <v>429</v>
      </c>
      <c r="G500" s="94" t="s">
        <v>448</v>
      </c>
    </row>
    <row r="501" spans="1:6" ht="12.75">
      <c r="A501" s="90" t="s">
        <v>676</v>
      </c>
      <c r="C501" s="93"/>
      <c r="D501" s="91"/>
      <c r="E501" s="91"/>
      <c r="F501" s="95"/>
    </row>
    <row r="502" spans="1:7" ht="12.75">
      <c r="A502" s="122">
        <v>405</v>
      </c>
      <c r="B502" s="3" t="s">
        <v>667</v>
      </c>
      <c r="C502" s="93">
        <v>30</v>
      </c>
      <c r="D502" s="91" t="s">
        <v>435</v>
      </c>
      <c r="E502" s="91" t="s">
        <v>457</v>
      </c>
      <c r="F502" s="95" t="s">
        <v>429</v>
      </c>
      <c r="G502" s="94" t="s">
        <v>733</v>
      </c>
    </row>
    <row r="503" spans="1:6" ht="12.75">
      <c r="A503" s="90" t="s">
        <v>677</v>
      </c>
      <c r="C503" s="93"/>
      <c r="E503" s="91"/>
      <c r="F503" s="95"/>
    </row>
    <row r="504" spans="1:7" ht="25.5">
      <c r="A504" s="122">
        <v>406</v>
      </c>
      <c r="B504" s="3" t="s">
        <v>678</v>
      </c>
      <c r="C504" s="93">
        <v>1</v>
      </c>
      <c r="D504" s="91" t="s">
        <v>357</v>
      </c>
      <c r="E504" s="91" t="s">
        <v>713</v>
      </c>
      <c r="F504" s="95" t="s">
        <v>429</v>
      </c>
      <c r="G504" s="94" t="s">
        <v>712</v>
      </c>
    </row>
    <row r="505" spans="1:7" ht="42.75" customHeight="1">
      <c r="A505" s="124">
        <v>407</v>
      </c>
      <c r="B505" s="112" t="s">
        <v>708</v>
      </c>
      <c r="C505" s="125">
        <v>1</v>
      </c>
      <c r="D505" s="114" t="s">
        <v>707</v>
      </c>
      <c r="E505" s="114" t="s">
        <v>706</v>
      </c>
      <c r="F505" s="115" t="s">
        <v>429</v>
      </c>
      <c r="G505" s="116" t="s">
        <v>711</v>
      </c>
    </row>
    <row r="506" spans="1:7" ht="12.75">
      <c r="A506" s="117"/>
      <c r="B506" s="117"/>
      <c r="C506" s="118"/>
      <c r="D506" s="119"/>
      <c r="E506" s="119"/>
      <c r="F506" s="120"/>
      <c r="G506" s="121"/>
    </row>
    <row r="507" spans="1:7" s="77" customFormat="1" ht="12.75">
      <c r="A507" s="76" t="s">
        <v>679</v>
      </c>
      <c r="C507" s="78"/>
      <c r="D507" s="79"/>
      <c r="E507" s="10"/>
      <c r="F507" s="10"/>
      <c r="G507" s="75" t="s">
        <v>333</v>
      </c>
    </row>
    <row r="508" spans="1:8" s="77" customFormat="1" ht="12.75">
      <c r="A508" s="76"/>
      <c r="C508" s="78"/>
      <c r="D508" s="79"/>
      <c r="E508" s="80" t="s">
        <v>609</v>
      </c>
      <c r="F508" s="10"/>
      <c r="H508" s="75"/>
    </row>
    <row r="509" spans="1:8" s="77" customFormat="1" ht="12.75">
      <c r="A509" s="76"/>
      <c r="C509" s="78"/>
      <c r="D509" s="79"/>
      <c r="E509" s="10"/>
      <c r="F509" s="10"/>
      <c r="H509" s="75"/>
    </row>
    <row r="510" spans="1:7" s="10" customFormat="1" ht="12.75">
      <c r="A510" s="81">
        <v>1</v>
      </c>
      <c r="B510" s="82">
        <v>2</v>
      </c>
      <c r="C510" s="216">
        <v>3</v>
      </c>
      <c r="D510" s="217"/>
      <c r="E510" s="82">
        <v>4</v>
      </c>
      <c r="F510" s="82">
        <v>5</v>
      </c>
      <c r="G510" s="82">
        <v>6</v>
      </c>
    </row>
    <row r="511" spans="1:7" ht="38.25">
      <c r="A511" s="122">
        <v>408</v>
      </c>
      <c r="B511" s="3" t="s">
        <v>708</v>
      </c>
      <c r="C511" s="93">
        <v>2</v>
      </c>
      <c r="D511" s="91" t="s">
        <v>707</v>
      </c>
      <c r="E511" s="91" t="s">
        <v>706</v>
      </c>
      <c r="F511" s="95" t="s">
        <v>429</v>
      </c>
      <c r="G511" s="94" t="s">
        <v>710</v>
      </c>
    </row>
    <row r="512" spans="1:7" ht="38.25">
      <c r="A512" s="122">
        <v>409</v>
      </c>
      <c r="B512" s="3" t="s">
        <v>708</v>
      </c>
      <c r="C512" s="93">
        <v>3</v>
      </c>
      <c r="D512" s="91" t="s">
        <v>707</v>
      </c>
      <c r="E512" s="91" t="s">
        <v>706</v>
      </c>
      <c r="F512" s="95" t="s">
        <v>429</v>
      </c>
      <c r="G512" s="94" t="s">
        <v>709</v>
      </c>
    </row>
    <row r="513" spans="1:7" ht="25.5">
      <c r="A513" s="122">
        <v>410</v>
      </c>
      <c r="B513" s="3" t="s">
        <v>708</v>
      </c>
      <c r="C513" s="93">
        <v>4</v>
      </c>
      <c r="D513" s="91" t="s">
        <v>707</v>
      </c>
      <c r="E513" s="91" t="s">
        <v>706</v>
      </c>
      <c r="F513" s="95" t="s">
        <v>429</v>
      </c>
      <c r="G513" s="94" t="s">
        <v>705</v>
      </c>
    </row>
    <row r="514" spans="1:3" ht="12.75">
      <c r="A514" s="90" t="s">
        <v>630</v>
      </c>
      <c r="C514" s="93"/>
    </row>
    <row r="515" spans="1:7" ht="12.75">
      <c r="A515" s="122">
        <v>411</v>
      </c>
      <c r="B515" s="106" t="s">
        <v>704</v>
      </c>
      <c r="C515" s="107" t="s">
        <v>385</v>
      </c>
      <c r="D515" s="91" t="s">
        <v>357</v>
      </c>
      <c r="E515" s="91" t="s">
        <v>701</v>
      </c>
      <c r="F515" s="91" t="s">
        <v>700</v>
      </c>
      <c r="G515" s="94" t="s">
        <v>703</v>
      </c>
    </row>
    <row r="516" spans="1:7" ht="12.75">
      <c r="A516" s="122">
        <v>412</v>
      </c>
      <c r="B516" s="106" t="s">
        <v>702</v>
      </c>
      <c r="C516" s="93">
        <v>1</v>
      </c>
      <c r="D516" s="91" t="s">
        <v>696</v>
      </c>
      <c r="E516" s="91" t="s">
        <v>701</v>
      </c>
      <c r="F516" s="91" t="s">
        <v>700</v>
      </c>
      <c r="G516" s="94" t="s">
        <v>699</v>
      </c>
    </row>
    <row r="517" spans="1:7" ht="12.75">
      <c r="A517" s="122">
        <v>413</v>
      </c>
      <c r="B517" s="106" t="s">
        <v>702</v>
      </c>
      <c r="C517" s="93">
        <v>2</v>
      </c>
      <c r="D517" s="91" t="s">
        <v>696</v>
      </c>
      <c r="E517" s="91" t="s">
        <v>701</v>
      </c>
      <c r="F517" s="91" t="s">
        <v>700</v>
      </c>
      <c r="G517" s="94" t="s">
        <v>699</v>
      </c>
    </row>
    <row r="518" spans="1:7" ht="12.75">
      <c r="A518" s="122">
        <v>414</v>
      </c>
      <c r="B518" s="3" t="s">
        <v>697</v>
      </c>
      <c r="C518" s="93">
        <v>1</v>
      </c>
      <c r="D518" s="91" t="s">
        <v>696</v>
      </c>
      <c r="E518" s="91" t="s">
        <v>695</v>
      </c>
      <c r="F518" s="91" t="s">
        <v>698</v>
      </c>
      <c r="G518" s="94" t="s">
        <v>693</v>
      </c>
    </row>
    <row r="519" spans="1:7" ht="12.75">
      <c r="A519" s="122">
        <v>415</v>
      </c>
      <c r="B519" s="3" t="s">
        <v>697</v>
      </c>
      <c r="C519" s="93">
        <v>2</v>
      </c>
      <c r="D519" s="91" t="s">
        <v>696</v>
      </c>
      <c r="E519" s="91" t="s">
        <v>695</v>
      </c>
      <c r="F519" s="91" t="s">
        <v>694</v>
      </c>
      <c r="G519" s="94" t="s">
        <v>693</v>
      </c>
    </row>
    <row r="520" spans="1:7" ht="12.75">
      <c r="A520" s="122">
        <v>416</v>
      </c>
      <c r="B520" s="3" t="s">
        <v>692</v>
      </c>
      <c r="C520" s="93">
        <v>1</v>
      </c>
      <c r="D520" s="91" t="s">
        <v>691</v>
      </c>
      <c r="E520" s="91" t="s">
        <v>686</v>
      </c>
      <c r="F520" s="95" t="s">
        <v>689</v>
      </c>
      <c r="G520" s="94" t="s">
        <v>690</v>
      </c>
    </row>
    <row r="521" spans="1:7" ht="12.75">
      <c r="A521" s="122">
        <v>417</v>
      </c>
      <c r="B521" s="3" t="s">
        <v>692</v>
      </c>
      <c r="C521" s="93">
        <v>2</v>
      </c>
      <c r="D521" s="91" t="s">
        <v>691</v>
      </c>
      <c r="E521" s="91" t="s">
        <v>686</v>
      </c>
      <c r="F521" s="95" t="s">
        <v>429</v>
      </c>
      <c r="G521" s="94" t="s">
        <v>690</v>
      </c>
    </row>
    <row r="522" spans="1:7" ht="12.75">
      <c r="A522" s="122">
        <v>418</v>
      </c>
      <c r="B522" s="3" t="s">
        <v>692</v>
      </c>
      <c r="C522" s="93">
        <v>3</v>
      </c>
      <c r="D522" s="91" t="s">
        <v>691</v>
      </c>
      <c r="E522" s="91" t="s">
        <v>686</v>
      </c>
      <c r="F522" s="95" t="s">
        <v>429</v>
      </c>
      <c r="G522" s="94" t="s">
        <v>690</v>
      </c>
    </row>
    <row r="523" spans="1:7" ht="12.75">
      <c r="A523" s="122">
        <v>419</v>
      </c>
      <c r="B523" s="3" t="s">
        <v>692</v>
      </c>
      <c r="C523" s="93">
        <v>4</v>
      </c>
      <c r="D523" s="91" t="s">
        <v>691</v>
      </c>
      <c r="E523" s="91" t="s">
        <v>686</v>
      </c>
      <c r="F523" s="95" t="s">
        <v>689</v>
      </c>
      <c r="G523" s="94" t="s">
        <v>690</v>
      </c>
    </row>
    <row r="524" spans="1:7" ht="12.75">
      <c r="A524" s="122">
        <v>420</v>
      </c>
      <c r="B524" s="3" t="s">
        <v>692</v>
      </c>
      <c r="C524" s="93">
        <v>5</v>
      </c>
      <c r="D524" s="91" t="s">
        <v>691</v>
      </c>
      <c r="E524" s="91" t="s">
        <v>686</v>
      </c>
      <c r="F524" s="95" t="s">
        <v>429</v>
      </c>
      <c r="G524" s="94" t="s">
        <v>690</v>
      </c>
    </row>
    <row r="525" spans="1:7" ht="12.75">
      <c r="A525" s="122">
        <v>421</v>
      </c>
      <c r="B525" s="3" t="s">
        <v>692</v>
      </c>
      <c r="C525" s="93">
        <v>6</v>
      </c>
      <c r="D525" s="91" t="s">
        <v>691</v>
      </c>
      <c r="E525" s="91" t="s">
        <v>686</v>
      </c>
      <c r="F525" s="95" t="s">
        <v>429</v>
      </c>
      <c r="G525" s="94" t="s">
        <v>690</v>
      </c>
    </row>
    <row r="526" spans="1:7" ht="12.75">
      <c r="A526" s="122">
        <v>422</v>
      </c>
      <c r="B526" s="3" t="s">
        <v>692</v>
      </c>
      <c r="C526" s="93">
        <v>7</v>
      </c>
      <c r="D526" s="91" t="s">
        <v>691</v>
      </c>
      <c r="E526" s="91" t="s">
        <v>686</v>
      </c>
      <c r="F526" s="95" t="s">
        <v>429</v>
      </c>
      <c r="G526" s="94" t="s">
        <v>690</v>
      </c>
    </row>
    <row r="527" spans="1:7" ht="12.75">
      <c r="A527" s="122">
        <v>423</v>
      </c>
      <c r="B527" s="3" t="s">
        <v>692</v>
      </c>
      <c r="C527" s="93">
        <v>8</v>
      </c>
      <c r="D527" s="91" t="s">
        <v>691</v>
      </c>
      <c r="E527" s="91" t="s">
        <v>686</v>
      </c>
      <c r="F527" s="95" t="s">
        <v>429</v>
      </c>
      <c r="G527" s="94" t="s">
        <v>690</v>
      </c>
    </row>
    <row r="528" spans="1:7" ht="12.75">
      <c r="A528" s="122">
        <v>424</v>
      </c>
      <c r="B528" s="3" t="s">
        <v>692</v>
      </c>
      <c r="C528" s="93">
        <v>9</v>
      </c>
      <c r="D528" s="91" t="s">
        <v>691</v>
      </c>
      <c r="E528" s="91" t="s">
        <v>686</v>
      </c>
      <c r="F528" s="95" t="s">
        <v>429</v>
      </c>
      <c r="G528" s="94" t="s">
        <v>690</v>
      </c>
    </row>
    <row r="529" spans="1:7" ht="12.75">
      <c r="A529" s="122">
        <v>425</v>
      </c>
      <c r="B529" s="3" t="s">
        <v>692</v>
      </c>
      <c r="C529" s="93">
        <v>10</v>
      </c>
      <c r="D529" s="91" t="s">
        <v>691</v>
      </c>
      <c r="E529" s="91" t="s">
        <v>686</v>
      </c>
      <c r="F529" s="95" t="s">
        <v>429</v>
      </c>
      <c r="G529" s="94" t="s">
        <v>690</v>
      </c>
    </row>
    <row r="530" spans="1:7" ht="12.75">
      <c r="A530" s="122">
        <v>426</v>
      </c>
      <c r="B530" s="3" t="s">
        <v>692</v>
      </c>
      <c r="C530" s="93">
        <v>11</v>
      </c>
      <c r="D530" s="91" t="s">
        <v>691</v>
      </c>
      <c r="E530" s="91" t="s">
        <v>686</v>
      </c>
      <c r="F530" s="95" t="s">
        <v>429</v>
      </c>
      <c r="G530" s="94" t="s">
        <v>690</v>
      </c>
    </row>
    <row r="531" spans="1:7" ht="25.5">
      <c r="A531" s="122">
        <v>427</v>
      </c>
      <c r="B531" s="3" t="s">
        <v>688</v>
      </c>
      <c r="C531" s="93">
        <v>1</v>
      </c>
      <c r="D531" s="91" t="s">
        <v>687</v>
      </c>
      <c r="E531" s="91" t="s">
        <v>686</v>
      </c>
      <c r="F531" s="95" t="s">
        <v>689</v>
      </c>
      <c r="G531" s="94" t="s">
        <v>685</v>
      </c>
    </row>
    <row r="532" spans="1:7" ht="25.5">
      <c r="A532" s="122">
        <v>428</v>
      </c>
      <c r="B532" s="3" t="s">
        <v>688</v>
      </c>
      <c r="C532" s="93">
        <v>2</v>
      </c>
      <c r="D532" s="91" t="s">
        <v>687</v>
      </c>
      <c r="E532" s="91" t="s">
        <v>686</v>
      </c>
      <c r="F532" s="95" t="s">
        <v>429</v>
      </c>
      <c r="G532" s="94" t="s">
        <v>685</v>
      </c>
    </row>
    <row r="533" spans="1:7" ht="25.5">
      <c r="A533" s="122">
        <v>429</v>
      </c>
      <c r="B533" s="3" t="s">
        <v>688</v>
      </c>
      <c r="C533" s="93">
        <v>3</v>
      </c>
      <c r="D533" s="91" t="s">
        <v>687</v>
      </c>
      <c r="E533" s="91" t="s">
        <v>686</v>
      </c>
      <c r="F533" s="95" t="s">
        <v>429</v>
      </c>
      <c r="G533" s="94" t="s">
        <v>685</v>
      </c>
    </row>
    <row r="534" spans="1:7" ht="25.5">
      <c r="A534" s="122">
        <v>430</v>
      </c>
      <c r="B534" s="3" t="s">
        <v>688</v>
      </c>
      <c r="C534" s="93">
        <v>4</v>
      </c>
      <c r="D534" s="91" t="s">
        <v>687</v>
      </c>
      <c r="E534" s="91" t="s">
        <v>686</v>
      </c>
      <c r="F534" s="95" t="s">
        <v>429</v>
      </c>
      <c r="G534" s="94" t="s">
        <v>685</v>
      </c>
    </row>
    <row r="535" spans="1:7" ht="25.5">
      <c r="A535" s="122">
        <v>431</v>
      </c>
      <c r="B535" s="3" t="s">
        <v>688</v>
      </c>
      <c r="C535" s="93">
        <v>5</v>
      </c>
      <c r="D535" s="91" t="s">
        <v>687</v>
      </c>
      <c r="E535" s="91" t="s">
        <v>686</v>
      </c>
      <c r="F535" s="95" t="s">
        <v>429</v>
      </c>
      <c r="G535" s="94" t="s">
        <v>685</v>
      </c>
    </row>
    <row r="536" spans="1:7" ht="12.75">
      <c r="A536" s="122">
        <v>432</v>
      </c>
      <c r="B536" s="3" t="s">
        <v>667</v>
      </c>
      <c r="C536" s="93">
        <v>28</v>
      </c>
      <c r="D536" s="91" t="s">
        <v>435</v>
      </c>
      <c r="E536" s="91" t="s">
        <v>668</v>
      </c>
      <c r="F536" s="95" t="s">
        <v>429</v>
      </c>
      <c r="G536" s="94" t="s">
        <v>543</v>
      </c>
    </row>
    <row r="537" spans="1:7" ht="12.75">
      <c r="A537" s="122">
        <v>433</v>
      </c>
      <c r="B537" s="3" t="s">
        <v>667</v>
      </c>
      <c r="C537" s="93">
        <v>29</v>
      </c>
      <c r="D537" s="91" t="s">
        <v>435</v>
      </c>
      <c r="E537" s="91" t="s">
        <v>668</v>
      </c>
      <c r="F537" s="95" t="s">
        <v>429</v>
      </c>
      <c r="G537" s="94" t="s">
        <v>544</v>
      </c>
    </row>
    <row r="538" spans="1:7" ht="12.75">
      <c r="A538" s="122">
        <v>434</v>
      </c>
      <c r="B538" s="77" t="s">
        <v>360</v>
      </c>
      <c r="C538" s="3">
        <v>25</v>
      </c>
      <c r="D538" s="87" t="s">
        <v>358</v>
      </c>
      <c r="E538" s="88" t="s">
        <v>608</v>
      </c>
      <c r="F538" s="89" t="s">
        <v>429</v>
      </c>
      <c r="G538" s="94" t="s">
        <v>631</v>
      </c>
    </row>
    <row r="539" spans="1:7" ht="12.75">
      <c r="A539" s="122">
        <v>435</v>
      </c>
      <c r="B539" s="77" t="s">
        <v>360</v>
      </c>
      <c r="C539" s="3">
        <v>26</v>
      </c>
      <c r="D539" s="87" t="s">
        <v>358</v>
      </c>
      <c r="E539" s="88" t="s">
        <v>608</v>
      </c>
      <c r="F539" s="89" t="s">
        <v>429</v>
      </c>
      <c r="G539" s="94" t="s">
        <v>632</v>
      </c>
    </row>
    <row r="540" spans="1:7" ht="25.5">
      <c r="A540" s="122">
        <v>436</v>
      </c>
      <c r="B540" s="77" t="s">
        <v>360</v>
      </c>
      <c r="C540" s="3">
        <v>27</v>
      </c>
      <c r="D540" s="87" t="s">
        <v>358</v>
      </c>
      <c r="E540" s="88" t="s">
        <v>608</v>
      </c>
      <c r="F540" s="89" t="s">
        <v>429</v>
      </c>
      <c r="G540" s="94" t="s">
        <v>633</v>
      </c>
    </row>
    <row r="541" spans="1:7" ht="38.25">
      <c r="A541" s="122">
        <v>437</v>
      </c>
      <c r="B541" s="77" t="s">
        <v>360</v>
      </c>
      <c r="C541" s="3">
        <v>28</v>
      </c>
      <c r="D541" s="87" t="s">
        <v>358</v>
      </c>
      <c r="E541" s="88" t="s">
        <v>608</v>
      </c>
      <c r="F541" s="89" t="s">
        <v>429</v>
      </c>
      <c r="G541" s="94" t="s">
        <v>634</v>
      </c>
    </row>
    <row r="542" spans="1:7" ht="12.75">
      <c r="A542" s="122">
        <v>438</v>
      </c>
      <c r="B542" s="77" t="s">
        <v>360</v>
      </c>
      <c r="C542" s="3">
        <v>29</v>
      </c>
      <c r="D542" s="87" t="s">
        <v>358</v>
      </c>
      <c r="E542" s="88" t="s">
        <v>608</v>
      </c>
      <c r="F542" s="89" t="s">
        <v>429</v>
      </c>
      <c r="G542" s="94" t="s">
        <v>635</v>
      </c>
    </row>
    <row r="543" spans="1:7" ht="12.75">
      <c r="A543" s="122">
        <v>439</v>
      </c>
      <c r="B543" s="77" t="s">
        <v>360</v>
      </c>
      <c r="C543" s="3">
        <v>30</v>
      </c>
      <c r="D543" s="87" t="s">
        <v>358</v>
      </c>
      <c r="E543" s="88" t="s">
        <v>608</v>
      </c>
      <c r="F543" s="89" t="s">
        <v>429</v>
      </c>
      <c r="G543" s="94" t="s">
        <v>636</v>
      </c>
    </row>
    <row r="544" spans="1:7" ht="12.75">
      <c r="A544" s="122">
        <v>440</v>
      </c>
      <c r="B544" s="77" t="s">
        <v>360</v>
      </c>
      <c r="C544" s="3">
        <v>31</v>
      </c>
      <c r="D544" s="87" t="s">
        <v>358</v>
      </c>
      <c r="E544" s="88" t="s">
        <v>608</v>
      </c>
      <c r="F544" s="89" t="s">
        <v>429</v>
      </c>
      <c r="G544" s="94" t="s">
        <v>637</v>
      </c>
    </row>
    <row r="545" spans="1:7" ht="12.75">
      <c r="A545" s="122">
        <v>441</v>
      </c>
      <c r="B545" s="77" t="s">
        <v>360</v>
      </c>
      <c r="C545" s="3">
        <v>32</v>
      </c>
      <c r="D545" s="87" t="s">
        <v>358</v>
      </c>
      <c r="E545" s="88" t="s">
        <v>608</v>
      </c>
      <c r="F545" s="89" t="s">
        <v>429</v>
      </c>
      <c r="G545" s="94" t="s">
        <v>638</v>
      </c>
    </row>
    <row r="546" spans="1:6" ht="12.75">
      <c r="A546" s="90" t="s">
        <v>639</v>
      </c>
      <c r="D546" s="87"/>
      <c r="E546" s="88" t="s">
        <v>608</v>
      </c>
      <c r="F546" s="89"/>
    </row>
    <row r="547" spans="1:7" ht="51">
      <c r="A547" s="123">
        <v>442</v>
      </c>
      <c r="B547" s="77" t="s">
        <v>360</v>
      </c>
      <c r="C547" s="3">
        <v>33</v>
      </c>
      <c r="D547" s="87" t="s">
        <v>358</v>
      </c>
      <c r="E547" s="88" t="s">
        <v>608</v>
      </c>
      <c r="F547" s="89" t="s">
        <v>429</v>
      </c>
      <c r="G547" s="94" t="s">
        <v>296</v>
      </c>
    </row>
    <row r="548" spans="1:7" ht="38.25">
      <c r="A548" s="123">
        <v>443</v>
      </c>
      <c r="B548" s="77" t="s">
        <v>360</v>
      </c>
      <c r="C548" s="3">
        <v>34</v>
      </c>
      <c r="D548" s="87" t="s">
        <v>358</v>
      </c>
      <c r="E548" s="88" t="s">
        <v>608</v>
      </c>
      <c r="F548" s="89" t="s">
        <v>429</v>
      </c>
      <c r="G548" s="94" t="s">
        <v>640</v>
      </c>
    </row>
    <row r="549" spans="1:7" ht="38.25">
      <c r="A549" s="123">
        <v>444</v>
      </c>
      <c r="B549" s="77" t="s">
        <v>360</v>
      </c>
      <c r="C549" s="3">
        <v>35</v>
      </c>
      <c r="D549" s="87" t="s">
        <v>358</v>
      </c>
      <c r="E549" s="88" t="s">
        <v>608</v>
      </c>
      <c r="F549" s="89" t="s">
        <v>429</v>
      </c>
      <c r="G549" s="94" t="s">
        <v>641</v>
      </c>
    </row>
    <row r="550" spans="1:7" ht="38.25">
      <c r="A550" s="129">
        <v>445</v>
      </c>
      <c r="B550" s="130" t="s">
        <v>360</v>
      </c>
      <c r="C550" s="112">
        <v>36</v>
      </c>
      <c r="D550" s="132" t="s">
        <v>358</v>
      </c>
      <c r="E550" s="133" t="s">
        <v>608</v>
      </c>
      <c r="F550" s="134" t="s">
        <v>429</v>
      </c>
      <c r="G550" s="116" t="s">
        <v>297</v>
      </c>
    </row>
    <row r="551" spans="1:7" ht="12.75">
      <c r="A551" s="117"/>
      <c r="B551" s="117"/>
      <c r="C551" s="118"/>
      <c r="D551" s="119"/>
      <c r="E551" s="119"/>
      <c r="F551" s="120"/>
      <c r="G551" s="121"/>
    </row>
    <row r="552" spans="1:7" s="77" customFormat="1" ht="12.75">
      <c r="A552" s="76" t="s">
        <v>679</v>
      </c>
      <c r="C552" s="78"/>
      <c r="D552" s="79"/>
      <c r="E552" s="10"/>
      <c r="F552" s="10"/>
      <c r="G552" s="75" t="s">
        <v>333</v>
      </c>
    </row>
    <row r="553" spans="1:8" s="77" customFormat="1" ht="12.75">
      <c r="A553" s="76"/>
      <c r="C553" s="78"/>
      <c r="D553" s="79"/>
      <c r="E553" s="80" t="s">
        <v>609</v>
      </c>
      <c r="F553" s="10"/>
      <c r="H553" s="75"/>
    </row>
    <row r="554" spans="1:8" s="77" customFormat="1" ht="12.75">
      <c r="A554" s="76"/>
      <c r="C554" s="78"/>
      <c r="D554" s="79"/>
      <c r="E554" s="10"/>
      <c r="F554" s="10"/>
      <c r="H554" s="75"/>
    </row>
    <row r="555" spans="1:7" s="10" customFormat="1" ht="12.75">
      <c r="A555" s="81">
        <v>1</v>
      </c>
      <c r="B555" s="82">
        <v>2</v>
      </c>
      <c r="C555" s="216">
        <v>3</v>
      </c>
      <c r="D555" s="217"/>
      <c r="E555" s="82">
        <v>4</v>
      </c>
      <c r="F555" s="82">
        <v>5</v>
      </c>
      <c r="G555" s="82">
        <v>6</v>
      </c>
    </row>
    <row r="556" spans="1:6" ht="12.75">
      <c r="A556" s="90" t="s">
        <v>642</v>
      </c>
      <c r="D556" s="87"/>
      <c r="E556" s="88"/>
      <c r="F556" s="89"/>
    </row>
    <row r="557" spans="1:7" ht="51">
      <c r="A557" s="123">
        <v>446</v>
      </c>
      <c r="B557" s="77" t="s">
        <v>360</v>
      </c>
      <c r="C557" s="3">
        <v>37</v>
      </c>
      <c r="D557" s="87" t="s">
        <v>358</v>
      </c>
      <c r="E557" s="88" t="s">
        <v>608</v>
      </c>
      <c r="F557" s="89" t="s">
        <v>429</v>
      </c>
      <c r="G557" s="94" t="s">
        <v>298</v>
      </c>
    </row>
    <row r="558" spans="1:7" ht="38.25">
      <c r="A558" s="123">
        <v>447</v>
      </c>
      <c r="B558" s="77" t="s">
        <v>360</v>
      </c>
      <c r="C558" s="3">
        <v>38</v>
      </c>
      <c r="D558" s="87" t="s">
        <v>358</v>
      </c>
      <c r="E558" s="88" t="s">
        <v>608</v>
      </c>
      <c r="F558" s="89" t="s">
        <v>429</v>
      </c>
      <c r="G558" s="94" t="s">
        <v>299</v>
      </c>
    </row>
    <row r="559" spans="1:7" ht="25.5">
      <c r="A559" s="123">
        <v>448</v>
      </c>
      <c r="B559" s="77" t="s">
        <v>360</v>
      </c>
      <c r="C559" s="3">
        <v>39</v>
      </c>
      <c r="D559" s="87" t="s">
        <v>358</v>
      </c>
      <c r="E559" s="88" t="s">
        <v>608</v>
      </c>
      <c r="F559" s="89" t="s">
        <v>429</v>
      </c>
      <c r="G559" s="94" t="s">
        <v>649</v>
      </c>
    </row>
    <row r="560" spans="1:7" ht="63.75">
      <c r="A560" s="123">
        <v>449</v>
      </c>
      <c r="B560" s="77" t="s">
        <v>360</v>
      </c>
      <c r="C560" s="3">
        <v>40</v>
      </c>
      <c r="D560" s="87" t="s">
        <v>358</v>
      </c>
      <c r="E560" s="88" t="s">
        <v>608</v>
      </c>
      <c r="F560" s="89" t="s">
        <v>429</v>
      </c>
      <c r="G560" s="94" t="s">
        <v>650</v>
      </c>
    </row>
    <row r="561" spans="1:7" ht="38.25">
      <c r="A561" s="123">
        <v>450</v>
      </c>
      <c r="B561" s="77" t="s">
        <v>360</v>
      </c>
      <c r="C561" s="3">
        <v>41</v>
      </c>
      <c r="D561" s="87" t="s">
        <v>358</v>
      </c>
      <c r="E561" s="88" t="s">
        <v>608</v>
      </c>
      <c r="F561" s="89" t="s">
        <v>429</v>
      </c>
      <c r="G561" s="94" t="s">
        <v>651</v>
      </c>
    </row>
    <row r="562" spans="1:7" ht="38.25">
      <c r="A562" s="123">
        <v>451</v>
      </c>
      <c r="B562" s="77" t="s">
        <v>360</v>
      </c>
      <c r="C562" s="3">
        <v>42</v>
      </c>
      <c r="D562" s="87" t="s">
        <v>358</v>
      </c>
      <c r="E562" s="88" t="s">
        <v>608</v>
      </c>
      <c r="F562" s="89" t="s">
        <v>429</v>
      </c>
      <c r="G562" s="94" t="s">
        <v>651</v>
      </c>
    </row>
    <row r="563" spans="1:6" ht="12.75">
      <c r="A563" s="90" t="s">
        <v>643</v>
      </c>
      <c r="D563" s="87"/>
      <c r="E563" s="88"/>
      <c r="F563" s="89"/>
    </row>
    <row r="564" spans="1:7" ht="38.25">
      <c r="A564" s="123">
        <v>452</v>
      </c>
      <c r="B564" s="77" t="s">
        <v>652</v>
      </c>
      <c r="C564" s="3">
        <v>43</v>
      </c>
      <c r="D564" s="87" t="s">
        <v>358</v>
      </c>
      <c r="E564" s="88" t="s">
        <v>608</v>
      </c>
      <c r="F564" s="89" t="s">
        <v>429</v>
      </c>
      <c r="G564" s="94" t="s">
        <v>645</v>
      </c>
    </row>
    <row r="565" spans="1:7" ht="63.75">
      <c r="A565" s="123">
        <v>453</v>
      </c>
      <c r="B565" s="77" t="s">
        <v>652</v>
      </c>
      <c r="C565" s="3">
        <v>44</v>
      </c>
      <c r="D565" s="87" t="s">
        <v>358</v>
      </c>
      <c r="E565" s="88" t="s">
        <v>608</v>
      </c>
      <c r="F565" s="89" t="s">
        <v>429</v>
      </c>
      <c r="G565" s="94" t="s">
        <v>644</v>
      </c>
    </row>
    <row r="566" spans="1:7" ht="38.25">
      <c r="A566" s="123">
        <v>454</v>
      </c>
      <c r="B566" s="77" t="s">
        <v>652</v>
      </c>
      <c r="C566" s="3">
        <v>45</v>
      </c>
      <c r="D566" s="87" t="s">
        <v>358</v>
      </c>
      <c r="E566" s="88" t="s">
        <v>608</v>
      </c>
      <c r="F566" s="89" t="s">
        <v>429</v>
      </c>
      <c r="G566" s="94" t="s">
        <v>647</v>
      </c>
    </row>
    <row r="567" spans="1:7" ht="38.25">
      <c r="A567" s="123">
        <v>455</v>
      </c>
      <c r="B567" s="77" t="s">
        <v>652</v>
      </c>
      <c r="C567" s="3">
        <v>46</v>
      </c>
      <c r="D567" s="87" t="s">
        <v>358</v>
      </c>
      <c r="E567" s="88" t="s">
        <v>608</v>
      </c>
      <c r="F567" s="89" t="s">
        <v>429</v>
      </c>
      <c r="G567" s="94" t="s">
        <v>646</v>
      </c>
    </row>
    <row r="568" spans="1:7" ht="38.25">
      <c r="A568" s="123">
        <v>456</v>
      </c>
      <c r="B568" s="77" t="s">
        <v>652</v>
      </c>
      <c r="C568" s="3">
        <v>47</v>
      </c>
      <c r="D568" s="87" t="s">
        <v>358</v>
      </c>
      <c r="E568" s="88" t="s">
        <v>608</v>
      </c>
      <c r="F568" s="89" t="s">
        <v>429</v>
      </c>
      <c r="G568" s="94" t="s">
        <v>646</v>
      </c>
    </row>
    <row r="569" spans="1:7" ht="38.25">
      <c r="A569" s="123">
        <v>457</v>
      </c>
      <c r="B569" s="77" t="s">
        <v>652</v>
      </c>
      <c r="C569" s="3">
        <v>48</v>
      </c>
      <c r="D569" s="87" t="s">
        <v>358</v>
      </c>
      <c r="E569" s="88" t="s">
        <v>608</v>
      </c>
      <c r="F569" s="89" t="s">
        <v>429</v>
      </c>
      <c r="G569" s="94" t="s">
        <v>648</v>
      </c>
    </row>
    <row r="570" spans="1:6" ht="12.75">
      <c r="A570" s="90" t="s">
        <v>456</v>
      </c>
      <c r="D570" s="87"/>
      <c r="E570" s="88"/>
      <c r="F570" s="89"/>
    </row>
    <row r="571" spans="1:7" ht="25.5">
      <c r="A571" s="123">
        <v>458</v>
      </c>
      <c r="B571" s="77" t="s">
        <v>434</v>
      </c>
      <c r="C571" s="3">
        <v>26</v>
      </c>
      <c r="D571" s="91" t="s">
        <v>435</v>
      </c>
      <c r="E571" s="105" t="s">
        <v>664</v>
      </c>
      <c r="F571" s="95" t="s">
        <v>429</v>
      </c>
      <c r="G571" s="94" t="s">
        <v>451</v>
      </c>
    </row>
    <row r="572" spans="1:7" ht="25.5">
      <c r="A572" s="123">
        <v>459</v>
      </c>
      <c r="B572" s="77" t="s">
        <v>434</v>
      </c>
      <c r="C572" s="3">
        <v>27</v>
      </c>
      <c r="D572" s="91" t="s">
        <v>435</v>
      </c>
      <c r="E572" s="105" t="s">
        <v>664</v>
      </c>
      <c r="F572" s="95" t="s">
        <v>429</v>
      </c>
      <c r="G572" s="94" t="s">
        <v>452</v>
      </c>
    </row>
    <row r="573" spans="1:7" ht="25.5">
      <c r="A573" s="123">
        <v>460</v>
      </c>
      <c r="B573" s="77" t="s">
        <v>434</v>
      </c>
      <c r="C573" s="3">
        <v>28</v>
      </c>
      <c r="D573" s="91" t="s">
        <v>435</v>
      </c>
      <c r="E573" s="105" t="s">
        <v>664</v>
      </c>
      <c r="F573" s="95" t="s">
        <v>429</v>
      </c>
      <c r="G573" s="94" t="s">
        <v>453</v>
      </c>
    </row>
    <row r="574" spans="1:7" ht="25.5">
      <c r="A574" s="123">
        <v>461</v>
      </c>
      <c r="B574" s="77" t="s">
        <v>434</v>
      </c>
      <c r="C574" s="3">
        <v>29</v>
      </c>
      <c r="D574" s="91" t="s">
        <v>435</v>
      </c>
      <c r="E574" s="105" t="s">
        <v>664</v>
      </c>
      <c r="F574" s="95" t="s">
        <v>429</v>
      </c>
      <c r="G574" s="94" t="s">
        <v>454</v>
      </c>
    </row>
    <row r="575" spans="1:7" ht="25.5">
      <c r="A575" s="123">
        <v>462</v>
      </c>
      <c r="B575" s="77" t="s">
        <v>434</v>
      </c>
      <c r="C575" s="3">
        <v>30</v>
      </c>
      <c r="D575" s="91" t="s">
        <v>435</v>
      </c>
      <c r="E575" s="105" t="s">
        <v>664</v>
      </c>
      <c r="F575" s="95" t="s">
        <v>429</v>
      </c>
      <c r="G575" s="94" t="s">
        <v>455</v>
      </c>
    </row>
    <row r="576" spans="1:7" ht="12.75">
      <c r="A576" s="126"/>
      <c r="B576" s="108"/>
      <c r="C576" s="109"/>
      <c r="D576" s="110"/>
      <c r="E576" s="110"/>
      <c r="F576" s="111"/>
      <c r="G576" s="108"/>
    </row>
    <row r="577" spans="1:7" ht="12.75">
      <c r="A577" s="127"/>
      <c r="B577"/>
      <c r="C577" s="74"/>
      <c r="D577"/>
      <c r="E577"/>
      <c r="F577"/>
      <c r="G577"/>
    </row>
    <row r="578" spans="1:7" ht="12.75">
      <c r="A578" s="128"/>
      <c r="B578"/>
      <c r="C578" s="104"/>
      <c r="D578" s="101"/>
      <c r="E578" s="101"/>
      <c r="F578" s="102"/>
      <c r="G578"/>
    </row>
    <row r="579" spans="1:7" ht="12.75">
      <c r="A579" s="128"/>
      <c r="B579"/>
      <c r="C579" s="104"/>
      <c r="D579" s="101"/>
      <c r="E579" s="101"/>
      <c r="F579" s="102"/>
      <c r="G579"/>
    </row>
    <row r="580" spans="1:7" ht="12.75">
      <c r="A580" s="128"/>
      <c r="B580"/>
      <c r="C580" s="104"/>
      <c r="D580" s="101"/>
      <c r="E580" s="101"/>
      <c r="F580" s="102"/>
      <c r="G580"/>
    </row>
    <row r="581" spans="1:7" ht="12.75">
      <c r="A581"/>
      <c r="B581"/>
      <c r="C581" s="74"/>
      <c r="D581" s="101"/>
      <c r="E581" s="101"/>
      <c r="F581" s="102"/>
      <c r="G581"/>
    </row>
    <row r="582" spans="1:7" ht="12.75">
      <c r="A582"/>
      <c r="B582"/>
      <c r="C582" s="74"/>
      <c r="D582" s="101"/>
      <c r="E582" s="101"/>
      <c r="F582" s="102"/>
      <c r="G582"/>
    </row>
    <row r="583" spans="1:7" ht="12.75">
      <c r="A583" t="s">
        <v>419</v>
      </c>
      <c r="B583"/>
      <c r="C583" s="74"/>
      <c r="D583" s="101"/>
      <c r="E583" s="101"/>
      <c r="F583" s="102"/>
      <c r="G583" t="s">
        <v>334</v>
      </c>
    </row>
    <row r="584" spans="1:7" ht="12.75">
      <c r="A584" t="s">
        <v>655</v>
      </c>
      <c r="B584"/>
      <c r="C584" s="74"/>
      <c r="D584" s="101"/>
      <c r="E584" s="101"/>
      <c r="F584" s="102"/>
      <c r="G584" t="s">
        <v>329</v>
      </c>
    </row>
    <row r="585" spans="1:7" ht="12.75">
      <c r="A585"/>
      <c r="B585"/>
      <c r="C585" s="74"/>
      <c r="D585" s="101"/>
      <c r="E585" s="101"/>
      <c r="F585" s="102"/>
      <c r="G585"/>
    </row>
    <row r="586" spans="1:7" ht="12.75">
      <c r="A586"/>
      <c r="B586"/>
      <c r="C586" s="74"/>
      <c r="D586" s="101"/>
      <c r="E586" s="101"/>
      <c r="F586" s="102"/>
      <c r="G586"/>
    </row>
    <row r="587" spans="1:7" ht="12.75">
      <c r="A587"/>
      <c r="B587"/>
      <c r="C587" s="74"/>
      <c r="D587" s="101"/>
      <c r="E587" s="101"/>
      <c r="F587" s="102"/>
      <c r="G587"/>
    </row>
    <row r="588" spans="1:7" ht="12.75">
      <c r="A588"/>
      <c r="B588"/>
      <c r="C588" s="74"/>
      <c r="D588" s="101"/>
      <c r="E588" s="101"/>
      <c r="F588" s="102"/>
      <c r="G588"/>
    </row>
    <row r="589" spans="1:7" ht="12.75">
      <c r="A589"/>
      <c r="B589"/>
      <c r="C589" s="74"/>
      <c r="D589" s="101"/>
      <c r="E589" s="101"/>
      <c r="F589" s="102"/>
      <c r="G589"/>
    </row>
    <row r="590" spans="1:7" ht="12.75">
      <c r="A590"/>
      <c r="B590"/>
      <c r="C590" s="74"/>
      <c r="D590" s="101"/>
      <c r="E590" s="101"/>
      <c r="F590" s="102"/>
      <c r="G590"/>
    </row>
    <row r="591" spans="1:7" ht="12.75">
      <c r="A591"/>
      <c r="B591"/>
      <c r="C591" s="74"/>
      <c r="D591" s="101"/>
      <c r="E591" s="101"/>
      <c r="F591" s="102"/>
      <c r="G591"/>
    </row>
    <row r="592" spans="1:7" ht="12.75">
      <c r="A592"/>
      <c r="B592"/>
      <c r="C592" s="74"/>
      <c r="D592" s="101"/>
      <c r="E592" s="101"/>
      <c r="F592" s="102"/>
      <c r="G592"/>
    </row>
    <row r="593" spans="1:7" ht="12.75">
      <c r="A593"/>
      <c r="B593"/>
      <c r="C593" s="74"/>
      <c r="D593" s="101"/>
      <c r="E593" s="101"/>
      <c r="F593" s="102"/>
      <c r="G593"/>
    </row>
    <row r="594" spans="1:7" ht="12.75">
      <c r="A594"/>
      <c r="B594"/>
      <c r="C594" s="74"/>
      <c r="D594" s="101"/>
      <c r="E594" s="101"/>
      <c r="F594" s="102"/>
      <c r="G594"/>
    </row>
    <row r="595" spans="1:7" ht="12.75">
      <c r="A595"/>
      <c r="B595"/>
      <c r="C595" s="74"/>
      <c r="D595" s="101"/>
      <c r="E595" s="101"/>
      <c r="F595" s="102"/>
      <c r="G595"/>
    </row>
    <row r="596" spans="1:7" ht="12.75">
      <c r="A596"/>
      <c r="B596"/>
      <c r="C596" s="74"/>
      <c r="D596" s="101"/>
      <c r="E596" s="101"/>
      <c r="F596" s="102"/>
      <c r="G596"/>
    </row>
    <row r="597" spans="1:7" ht="12.75">
      <c r="A597"/>
      <c r="B597"/>
      <c r="C597" s="74"/>
      <c r="D597" s="101"/>
      <c r="E597" s="101"/>
      <c r="F597" s="102"/>
      <c r="G597"/>
    </row>
    <row r="598" spans="1:7" ht="12.75">
      <c r="A598" s="103"/>
      <c r="B598"/>
      <c r="C598" s="74"/>
      <c r="D598"/>
      <c r="E598"/>
      <c r="F598"/>
      <c r="G598"/>
    </row>
    <row r="599" spans="1:7" ht="12.75">
      <c r="A599"/>
      <c r="B599"/>
      <c r="C599" s="74"/>
      <c r="D599" s="101"/>
      <c r="E599" s="101"/>
      <c r="F599" s="102"/>
      <c r="G599"/>
    </row>
    <row r="600" spans="1:7" ht="12.75">
      <c r="A600"/>
      <c r="B600"/>
      <c r="C600" s="74"/>
      <c r="D600" s="101"/>
      <c r="E600" s="101"/>
      <c r="F600" s="102"/>
      <c r="G600"/>
    </row>
    <row r="601" spans="1:7" ht="12.75">
      <c r="A601"/>
      <c r="B601"/>
      <c r="C601" s="74"/>
      <c r="D601" s="101"/>
      <c r="E601" s="101"/>
      <c r="F601" s="102"/>
      <c r="G601"/>
    </row>
    <row r="602" spans="1:7" ht="12.75">
      <c r="A602"/>
      <c r="B602"/>
      <c r="C602" s="74"/>
      <c r="D602" s="101"/>
      <c r="E602" s="101"/>
      <c r="F602" s="102"/>
      <c r="G602"/>
    </row>
    <row r="603" spans="1:7" ht="12.75">
      <c r="A603"/>
      <c r="B603"/>
      <c r="C603" s="74"/>
      <c r="D603" s="101"/>
      <c r="E603" s="101"/>
      <c r="F603" s="102"/>
      <c r="G603"/>
    </row>
    <row r="604" spans="1:7" ht="12.75">
      <c r="A604"/>
      <c r="B604"/>
      <c r="C604" s="74"/>
      <c r="D604" s="101"/>
      <c r="E604" s="101"/>
      <c r="F604" s="102"/>
      <c r="G604"/>
    </row>
    <row r="605" spans="1:7" ht="12.75">
      <c r="A605"/>
      <c r="B605"/>
      <c r="C605" s="74"/>
      <c r="D605" s="101"/>
      <c r="E605" s="101"/>
      <c r="F605" s="102"/>
      <c r="G605"/>
    </row>
    <row r="606" spans="1:7" ht="12.75">
      <c r="A606"/>
      <c r="B606"/>
      <c r="C606" s="74"/>
      <c r="D606" s="101"/>
      <c r="E606" s="101"/>
      <c r="F606" s="102"/>
      <c r="G606"/>
    </row>
    <row r="607" spans="1:7" ht="12.75">
      <c r="A607"/>
      <c r="B607"/>
      <c r="C607" s="74"/>
      <c r="D607" s="101"/>
      <c r="E607" s="101"/>
      <c r="F607" s="102"/>
      <c r="G607"/>
    </row>
    <row r="608" spans="1:7" ht="12.75">
      <c r="A608"/>
      <c r="B608"/>
      <c r="C608" s="74"/>
      <c r="D608" s="101"/>
      <c r="E608" s="101"/>
      <c r="F608" s="102"/>
      <c r="G608"/>
    </row>
    <row r="609" spans="1:7" ht="12.75">
      <c r="A609"/>
      <c r="B609"/>
      <c r="C609" s="74"/>
      <c r="D609" s="101"/>
      <c r="E609" s="101"/>
      <c r="F609" s="102"/>
      <c r="G609"/>
    </row>
    <row r="610" spans="1:7" ht="12.75">
      <c r="A610"/>
      <c r="B610"/>
      <c r="C610" s="74"/>
      <c r="D610" s="101"/>
      <c r="E610" s="101"/>
      <c r="F610" s="102"/>
      <c r="G610"/>
    </row>
    <row r="611" spans="1:7" ht="12.75">
      <c r="A611"/>
      <c r="B611"/>
      <c r="C611" s="74"/>
      <c r="D611" s="101"/>
      <c r="E611" s="101"/>
      <c r="F611" s="102"/>
      <c r="G611"/>
    </row>
    <row r="612" spans="1:7" ht="12.75">
      <c r="A612"/>
      <c r="B612"/>
      <c r="C612" s="74"/>
      <c r="D612" s="101"/>
      <c r="E612" s="101"/>
      <c r="F612" s="102"/>
      <c r="G612"/>
    </row>
    <row r="613" spans="1:7" ht="12.75">
      <c r="A613"/>
      <c r="B613"/>
      <c r="C613" s="74"/>
      <c r="D613" s="101"/>
      <c r="E613" s="101"/>
      <c r="F613" s="102"/>
      <c r="G613"/>
    </row>
    <row r="614" spans="1:7" ht="12.75">
      <c r="A614"/>
      <c r="B614"/>
      <c r="C614" s="74"/>
      <c r="D614" s="101"/>
      <c r="E614" s="101"/>
      <c r="F614" s="102"/>
      <c r="G614"/>
    </row>
    <row r="615" spans="1:7" ht="12.75">
      <c r="A615"/>
      <c r="B615"/>
      <c r="C615" s="74"/>
      <c r="D615" s="101"/>
      <c r="E615" s="101"/>
      <c r="F615" s="102"/>
      <c r="G615"/>
    </row>
    <row r="616" spans="1:7" ht="12.75">
      <c r="A616"/>
      <c r="B616"/>
      <c r="C616" s="74"/>
      <c r="D616" s="101"/>
      <c r="E616" s="101"/>
      <c r="F616" s="102"/>
      <c r="G616"/>
    </row>
    <row r="617" spans="1:7" ht="12.75">
      <c r="A617"/>
      <c r="B617"/>
      <c r="C617" s="74"/>
      <c r="D617" s="101"/>
      <c r="E617" s="101"/>
      <c r="F617" s="102"/>
      <c r="G617"/>
    </row>
    <row r="618" spans="1:7" ht="12.75">
      <c r="A618"/>
      <c r="B618"/>
      <c r="C618" s="74"/>
      <c r="D618" s="101"/>
      <c r="E618" s="101"/>
      <c r="F618" s="102"/>
      <c r="G618"/>
    </row>
    <row r="619" spans="1:7" ht="12.75">
      <c r="A619"/>
      <c r="B619"/>
      <c r="C619" s="74"/>
      <c r="D619" s="101"/>
      <c r="E619" s="101"/>
      <c r="F619" s="102"/>
      <c r="G619"/>
    </row>
    <row r="620" spans="1:7" ht="12.75">
      <c r="A620"/>
      <c r="B620"/>
      <c r="C620" s="74"/>
      <c r="D620" s="101"/>
      <c r="E620" s="101"/>
      <c r="F620" s="102"/>
      <c r="G620"/>
    </row>
    <row r="621" spans="1:7" ht="12.75">
      <c r="A621" s="103"/>
      <c r="B621"/>
      <c r="C621" s="74"/>
      <c r="D621" s="101"/>
      <c r="E621"/>
      <c r="F621"/>
      <c r="G621"/>
    </row>
    <row r="622" spans="1:7" ht="12.75">
      <c r="A622"/>
      <c r="B622"/>
      <c r="C622" s="74"/>
      <c r="D622" s="101"/>
      <c r="E622" s="101"/>
      <c r="F622" s="102"/>
      <c r="G622"/>
    </row>
    <row r="623" spans="1:7" ht="12.75">
      <c r="A623"/>
      <c r="B623"/>
      <c r="C623" s="74"/>
      <c r="D623" s="101"/>
      <c r="E623" s="101"/>
      <c r="F623" s="102"/>
      <c r="G623"/>
    </row>
    <row r="624" spans="1:7" ht="12.75">
      <c r="A624"/>
      <c r="B624"/>
      <c r="C624" s="74"/>
      <c r="D624" s="101"/>
      <c r="E624" s="101"/>
      <c r="F624" s="102"/>
      <c r="G624"/>
    </row>
    <row r="625" spans="1:7" ht="12.75">
      <c r="A625"/>
      <c r="B625"/>
      <c r="C625" s="74"/>
      <c r="D625" s="101"/>
      <c r="E625" s="101"/>
      <c r="F625" s="102"/>
      <c r="G625"/>
    </row>
    <row r="626" spans="1:7" ht="12.75">
      <c r="A626"/>
      <c r="B626"/>
      <c r="C626" s="74"/>
      <c r="D626" s="101"/>
      <c r="E626" s="101"/>
      <c r="F626" s="102"/>
      <c r="G626"/>
    </row>
    <row r="627" spans="1:7" ht="12.75">
      <c r="A627"/>
      <c r="B627"/>
      <c r="C627" s="74"/>
      <c r="D627" s="101"/>
      <c r="E627" s="101"/>
      <c r="F627" s="102"/>
      <c r="G627"/>
    </row>
    <row r="628" spans="1:7" ht="12.75">
      <c r="A628"/>
      <c r="B628"/>
      <c r="C628" s="74"/>
      <c r="D628" s="101"/>
      <c r="E628" s="101"/>
      <c r="F628" s="102"/>
      <c r="G628"/>
    </row>
    <row r="629" spans="1:7" ht="12.75">
      <c r="A629" s="103"/>
      <c r="B629"/>
      <c r="C629" s="74"/>
      <c r="D629" s="101"/>
      <c r="E629" s="101"/>
      <c r="F629" s="102"/>
      <c r="G629"/>
    </row>
    <row r="630" spans="1:7" ht="12.75">
      <c r="A630"/>
      <c r="B630"/>
      <c r="C630" s="74"/>
      <c r="D630" s="101"/>
      <c r="E630" s="101"/>
      <c r="F630" s="102"/>
      <c r="G630"/>
    </row>
    <row r="631" spans="1:7" ht="12.75">
      <c r="A631"/>
      <c r="B631"/>
      <c r="C631" s="74"/>
      <c r="D631" s="101"/>
      <c r="E631" s="101"/>
      <c r="F631" s="102"/>
      <c r="G631"/>
    </row>
    <row r="632" spans="1:7" ht="12.75">
      <c r="A632"/>
      <c r="B632"/>
      <c r="C632" s="74"/>
      <c r="D632" s="101"/>
      <c r="E632" s="101"/>
      <c r="F632" s="102"/>
      <c r="G632"/>
    </row>
    <row r="633" spans="1:7" ht="12.75">
      <c r="A633"/>
      <c r="B633"/>
      <c r="C633" s="74"/>
      <c r="D633" s="101"/>
      <c r="E633" s="101"/>
      <c r="F633" s="102"/>
      <c r="G633"/>
    </row>
    <row r="634" spans="1:7" ht="12.75">
      <c r="A634"/>
      <c r="B634"/>
      <c r="C634" s="74"/>
      <c r="D634" s="101"/>
      <c r="E634" s="101"/>
      <c r="F634" s="102"/>
      <c r="G634"/>
    </row>
    <row r="635" spans="1:7" ht="12.75">
      <c r="A635"/>
      <c r="B635"/>
      <c r="C635" s="74"/>
      <c r="D635" s="101"/>
      <c r="E635" s="101"/>
      <c r="F635" s="102"/>
      <c r="G635"/>
    </row>
    <row r="636" spans="1:7" ht="12.75">
      <c r="A636"/>
      <c r="B636"/>
      <c r="C636" s="74"/>
      <c r="D636" s="101"/>
      <c r="E636" s="101"/>
      <c r="F636" s="102"/>
      <c r="G636"/>
    </row>
    <row r="637" spans="1:7" ht="12.75">
      <c r="A637"/>
      <c r="B637"/>
      <c r="C637" s="74"/>
      <c r="D637" s="101"/>
      <c r="E637" s="101"/>
      <c r="F637" s="102"/>
      <c r="G637"/>
    </row>
    <row r="638" spans="1:7" ht="12.75">
      <c r="A638"/>
      <c r="B638"/>
      <c r="C638" s="74"/>
      <c r="D638" s="101"/>
      <c r="E638" s="101"/>
      <c r="F638" s="102"/>
      <c r="G638"/>
    </row>
    <row r="639" spans="1:7" ht="12.75">
      <c r="A639"/>
      <c r="B639"/>
      <c r="C639" s="74"/>
      <c r="D639" s="101"/>
      <c r="E639" s="101"/>
      <c r="F639" s="102"/>
      <c r="G639"/>
    </row>
    <row r="640" spans="1:7" ht="12.75">
      <c r="A640"/>
      <c r="B640"/>
      <c r="C640" s="74"/>
      <c r="D640" s="101"/>
      <c r="E640" s="101"/>
      <c r="F640" s="102"/>
      <c r="G640"/>
    </row>
    <row r="641" spans="1:7" ht="12.75">
      <c r="A641"/>
      <c r="B641"/>
      <c r="C641" s="74"/>
      <c r="D641" s="101"/>
      <c r="E641" s="101"/>
      <c r="F641" s="102"/>
      <c r="G641"/>
    </row>
    <row r="642" spans="1:7" ht="12.75">
      <c r="A642"/>
      <c r="B642"/>
      <c r="C642" s="74"/>
      <c r="D642" s="101"/>
      <c r="E642" s="101"/>
      <c r="F642" s="102"/>
      <c r="G642"/>
    </row>
    <row r="643" spans="1:7" ht="12.75">
      <c r="A643"/>
      <c r="B643"/>
      <c r="C643" s="74"/>
      <c r="D643" s="101"/>
      <c r="E643" s="101"/>
      <c r="F643" s="102"/>
      <c r="G643"/>
    </row>
    <row r="644" spans="1:7" ht="12.75">
      <c r="A644"/>
      <c r="B644"/>
      <c r="C644" s="74"/>
      <c r="D644" s="101"/>
      <c r="E644" s="101"/>
      <c r="F644" s="102"/>
      <c r="G644"/>
    </row>
    <row r="645" spans="1:7" ht="12.75">
      <c r="A645"/>
      <c r="B645"/>
      <c r="C645" s="74"/>
      <c r="D645" s="101"/>
      <c r="E645" s="101"/>
      <c r="F645" s="102"/>
      <c r="G645"/>
    </row>
    <row r="646" spans="1:7" ht="12.75">
      <c r="A646"/>
      <c r="B646"/>
      <c r="C646" s="74"/>
      <c r="D646" s="101"/>
      <c r="E646" s="101"/>
      <c r="F646" s="102"/>
      <c r="G646"/>
    </row>
    <row r="647" spans="1:7" ht="12.75">
      <c r="A647" s="103"/>
      <c r="B647"/>
      <c r="C647" s="74"/>
      <c r="D647" s="101"/>
      <c r="E647" s="101"/>
      <c r="F647" s="102"/>
      <c r="G647"/>
    </row>
    <row r="648" spans="1:7" ht="12.75">
      <c r="A648"/>
      <c r="B648"/>
      <c r="C648" s="74"/>
      <c r="D648" s="101"/>
      <c r="E648" s="101"/>
      <c r="F648" s="102"/>
      <c r="G648"/>
    </row>
    <row r="649" spans="1:7" ht="12.75">
      <c r="A649"/>
      <c r="B649"/>
      <c r="C649" s="74"/>
      <c r="D649" s="101"/>
      <c r="E649" s="101"/>
      <c r="F649" s="102"/>
      <c r="G649"/>
    </row>
    <row r="650" spans="1:7" ht="12.75">
      <c r="A650"/>
      <c r="B650"/>
      <c r="C650" s="74"/>
      <c r="D650" s="101"/>
      <c r="E650" s="101"/>
      <c r="F650" s="102"/>
      <c r="G650"/>
    </row>
    <row r="651" spans="1:7" ht="12.75">
      <c r="A651"/>
      <c r="B651"/>
      <c r="C651" s="74"/>
      <c r="D651" s="101"/>
      <c r="E651" s="101"/>
      <c r="F651" s="102"/>
      <c r="G651"/>
    </row>
    <row r="652" spans="1:7" ht="12.75">
      <c r="A652"/>
      <c r="B652"/>
      <c r="C652" s="74"/>
      <c r="D652" s="101"/>
      <c r="E652" s="101"/>
      <c r="F652" s="102"/>
      <c r="G652"/>
    </row>
    <row r="653" spans="1:7" ht="12.75">
      <c r="A653"/>
      <c r="B653"/>
      <c r="C653" s="74"/>
      <c r="D653" s="101"/>
      <c r="E653" s="101"/>
      <c r="F653" s="102"/>
      <c r="G653"/>
    </row>
    <row r="654" spans="1:7" ht="12.75">
      <c r="A654" s="103"/>
      <c r="B654"/>
      <c r="C654" s="74"/>
      <c r="D654" s="101"/>
      <c r="E654" s="101"/>
      <c r="F654" s="102"/>
      <c r="G654"/>
    </row>
    <row r="655" spans="1:7" ht="12.75">
      <c r="A655"/>
      <c r="B655"/>
      <c r="C655" s="74"/>
      <c r="D655" s="101"/>
      <c r="E655" s="101"/>
      <c r="F655" s="102"/>
      <c r="G655"/>
    </row>
    <row r="656" spans="1:7" ht="12.75">
      <c r="A656"/>
      <c r="B656"/>
      <c r="C656" s="74"/>
      <c r="D656" s="101"/>
      <c r="E656" s="101"/>
      <c r="F656" s="102"/>
      <c r="G656"/>
    </row>
    <row r="657" spans="1:7" ht="12.75">
      <c r="A657"/>
      <c r="B657"/>
      <c r="C657" s="74"/>
      <c r="D657" s="101"/>
      <c r="E657" s="101"/>
      <c r="F657" s="102"/>
      <c r="G657"/>
    </row>
    <row r="658" spans="1:7" ht="12.75">
      <c r="A658"/>
      <c r="B658"/>
      <c r="C658" s="74"/>
      <c r="D658" s="101"/>
      <c r="E658" s="101"/>
      <c r="F658" s="102"/>
      <c r="G658"/>
    </row>
    <row r="659" spans="1:7" ht="12.75">
      <c r="A659"/>
      <c r="B659"/>
      <c r="C659" s="74"/>
      <c r="D659" s="101"/>
      <c r="E659" s="101"/>
      <c r="F659" s="102"/>
      <c r="G659"/>
    </row>
    <row r="660" spans="1:7" ht="12.75">
      <c r="A660"/>
      <c r="B660"/>
      <c r="C660" s="74"/>
      <c r="D660" s="101"/>
      <c r="E660" s="101"/>
      <c r="F660" s="102"/>
      <c r="G660"/>
    </row>
    <row r="661" spans="1:7" ht="12.75">
      <c r="A661"/>
      <c r="B661"/>
      <c r="C661" s="74"/>
      <c r="D661" s="101"/>
      <c r="E661" s="101"/>
      <c r="F661" s="102"/>
      <c r="G661"/>
    </row>
    <row r="662" spans="1:7" ht="12.75">
      <c r="A662"/>
      <c r="B662"/>
      <c r="C662" s="74"/>
      <c r="D662" s="101"/>
      <c r="E662" s="101"/>
      <c r="F662" s="102"/>
      <c r="G662"/>
    </row>
    <row r="663" spans="1:7" ht="12.75">
      <c r="A663"/>
      <c r="B663"/>
      <c r="C663" s="74"/>
      <c r="D663" s="101"/>
      <c r="E663" s="101"/>
      <c r="F663" s="102"/>
      <c r="G663"/>
    </row>
    <row r="664" spans="1:7" ht="12.75">
      <c r="A664"/>
      <c r="B664"/>
      <c r="C664" s="74"/>
      <c r="D664" s="101"/>
      <c r="E664" s="101"/>
      <c r="F664" s="102"/>
      <c r="G664"/>
    </row>
    <row r="665" spans="1:7" ht="12.75">
      <c r="A665"/>
      <c r="B665"/>
      <c r="C665" s="74"/>
      <c r="D665" s="101"/>
      <c r="E665" s="101"/>
      <c r="F665" s="102"/>
      <c r="G665"/>
    </row>
    <row r="666" spans="1:7" ht="12.75">
      <c r="A666"/>
      <c r="B666"/>
      <c r="C666" s="74"/>
      <c r="D666" s="101"/>
      <c r="E666" s="101"/>
      <c r="F666" s="102"/>
      <c r="G666"/>
    </row>
    <row r="667" spans="1:7" ht="12.75">
      <c r="A667"/>
      <c r="B667"/>
      <c r="C667" s="74"/>
      <c r="D667" s="101"/>
      <c r="E667" s="101"/>
      <c r="F667" s="102"/>
      <c r="G667"/>
    </row>
    <row r="668" spans="1:7" ht="12.75">
      <c r="A668"/>
      <c r="B668"/>
      <c r="C668" s="74"/>
      <c r="D668" s="101"/>
      <c r="E668" s="101"/>
      <c r="F668" s="102"/>
      <c r="G668"/>
    </row>
    <row r="669" spans="1:7" ht="12.75">
      <c r="A669" s="103"/>
      <c r="B669"/>
      <c r="C669" s="74"/>
      <c r="D669" s="101"/>
      <c r="E669" s="101"/>
      <c r="F669" s="102"/>
      <c r="G669"/>
    </row>
    <row r="670" spans="1:7" ht="12.75">
      <c r="A670"/>
      <c r="B670"/>
      <c r="C670" s="74"/>
      <c r="D670" s="101"/>
      <c r="E670" s="101"/>
      <c r="F670" s="102"/>
      <c r="G670"/>
    </row>
    <row r="671" spans="1:7" ht="12.75">
      <c r="A671"/>
      <c r="B671"/>
      <c r="C671" s="74"/>
      <c r="D671" s="101"/>
      <c r="E671" s="101"/>
      <c r="F671" s="102"/>
      <c r="G671"/>
    </row>
    <row r="672" spans="1:7" ht="12.75">
      <c r="A672"/>
      <c r="B672"/>
      <c r="C672" s="74"/>
      <c r="D672" s="101"/>
      <c r="E672" s="101"/>
      <c r="F672" s="102"/>
      <c r="G672"/>
    </row>
    <row r="673" spans="1:7" ht="12.75">
      <c r="A673"/>
      <c r="B673"/>
      <c r="C673" s="74"/>
      <c r="D673" s="101"/>
      <c r="E673" s="101"/>
      <c r="F673" s="102"/>
      <c r="G673"/>
    </row>
    <row r="674" spans="1:7" ht="12.75">
      <c r="A674"/>
      <c r="B674"/>
      <c r="C674" s="74"/>
      <c r="D674" s="101"/>
      <c r="E674" s="101"/>
      <c r="F674" s="102"/>
      <c r="G674"/>
    </row>
    <row r="675" spans="1:7" ht="12.75">
      <c r="A675"/>
      <c r="B675"/>
      <c r="C675" s="74"/>
      <c r="D675" s="101"/>
      <c r="E675" s="101"/>
      <c r="F675" s="102"/>
      <c r="G675"/>
    </row>
    <row r="676" spans="1:7" ht="12.75">
      <c r="A676"/>
      <c r="B676"/>
      <c r="C676" s="74"/>
      <c r="D676" s="101"/>
      <c r="E676" s="101"/>
      <c r="F676" s="102"/>
      <c r="G676"/>
    </row>
    <row r="677" spans="1:7" ht="12.75">
      <c r="A677"/>
      <c r="B677"/>
      <c r="C677" s="74"/>
      <c r="D677" s="101"/>
      <c r="E677" s="101"/>
      <c r="F677" s="102"/>
      <c r="G677"/>
    </row>
    <row r="678" spans="1:7" ht="12.75">
      <c r="A678"/>
      <c r="B678"/>
      <c r="C678" s="74"/>
      <c r="D678" s="101"/>
      <c r="E678" s="101"/>
      <c r="F678" s="102"/>
      <c r="G678"/>
    </row>
    <row r="679" spans="1:7" ht="12.75">
      <c r="A679"/>
      <c r="B679"/>
      <c r="C679" s="74"/>
      <c r="D679" s="101"/>
      <c r="E679" s="101"/>
      <c r="F679" s="102"/>
      <c r="G679"/>
    </row>
    <row r="680" spans="1:7" ht="12.75">
      <c r="A680"/>
      <c r="B680"/>
      <c r="C680" s="74"/>
      <c r="D680" s="101"/>
      <c r="E680" s="101"/>
      <c r="F680" s="102"/>
      <c r="G680"/>
    </row>
    <row r="681" spans="1:7" ht="12.75">
      <c r="A681"/>
      <c r="B681"/>
      <c r="C681" s="74"/>
      <c r="D681" s="101"/>
      <c r="E681" s="101"/>
      <c r="F681" s="102"/>
      <c r="G681"/>
    </row>
    <row r="682" spans="1:7" ht="12.75">
      <c r="A682"/>
      <c r="B682"/>
      <c r="C682" s="74"/>
      <c r="D682" s="101"/>
      <c r="E682" s="101"/>
      <c r="F682" s="102"/>
      <c r="G682"/>
    </row>
    <row r="683" spans="1:7" ht="12.75">
      <c r="A683"/>
      <c r="B683"/>
      <c r="C683" s="74"/>
      <c r="D683" s="101"/>
      <c r="E683" s="101"/>
      <c r="F683" s="102"/>
      <c r="G683"/>
    </row>
    <row r="684" spans="1:7" ht="12.75">
      <c r="A684"/>
      <c r="B684"/>
      <c r="C684" s="74"/>
      <c r="D684" s="101"/>
      <c r="E684" s="101"/>
      <c r="F684" s="102"/>
      <c r="G684"/>
    </row>
    <row r="685" spans="1:7" ht="12.75">
      <c r="A685"/>
      <c r="B685"/>
      <c r="C685" s="74"/>
      <c r="D685" s="101"/>
      <c r="E685" s="101"/>
      <c r="F685" s="102"/>
      <c r="G685"/>
    </row>
    <row r="686" spans="1:7" ht="12.75">
      <c r="A686"/>
      <c r="B686"/>
      <c r="C686" s="74"/>
      <c r="D686" s="101"/>
      <c r="E686" s="101"/>
      <c r="F686" s="102"/>
      <c r="G686"/>
    </row>
    <row r="687" spans="1:7" ht="12.75">
      <c r="A687"/>
      <c r="B687"/>
      <c r="C687" s="74"/>
      <c r="D687" s="101"/>
      <c r="E687" s="101"/>
      <c r="F687" s="102"/>
      <c r="G687"/>
    </row>
    <row r="688" spans="1:7" ht="12.75">
      <c r="A688"/>
      <c r="B688"/>
      <c r="C688" s="74"/>
      <c r="D688" s="101"/>
      <c r="E688" s="101"/>
      <c r="F688" s="102"/>
      <c r="G688"/>
    </row>
    <row r="689" spans="1:7" ht="12.75">
      <c r="A689"/>
      <c r="B689"/>
      <c r="C689" s="74"/>
      <c r="D689" s="101"/>
      <c r="E689" s="101"/>
      <c r="F689" s="102"/>
      <c r="G689"/>
    </row>
    <row r="690" spans="1:7" ht="12.75">
      <c r="A690"/>
      <c r="B690"/>
      <c r="C690" s="74"/>
      <c r="D690" s="101"/>
      <c r="E690" s="101"/>
      <c r="F690" s="102"/>
      <c r="G690"/>
    </row>
    <row r="691" spans="1:7" ht="12.75">
      <c r="A691"/>
      <c r="B691"/>
      <c r="C691" s="74"/>
      <c r="D691" s="101"/>
      <c r="E691" s="101"/>
      <c r="F691" s="102"/>
      <c r="G691"/>
    </row>
    <row r="692" spans="1:7" ht="12.75">
      <c r="A692"/>
      <c r="B692"/>
      <c r="C692" s="74"/>
      <c r="D692" s="101"/>
      <c r="E692" s="101"/>
      <c r="F692" s="102"/>
      <c r="G692"/>
    </row>
    <row r="693" spans="1:7" ht="12.75">
      <c r="A693"/>
      <c r="B693"/>
      <c r="C693" s="74"/>
      <c r="D693" s="101"/>
      <c r="E693" s="101"/>
      <c r="F693" s="102"/>
      <c r="G693"/>
    </row>
    <row r="694" spans="1:7" ht="12.75">
      <c r="A694" s="103"/>
      <c r="B694"/>
      <c r="C694" s="74"/>
      <c r="D694" s="101"/>
      <c r="E694" s="101"/>
      <c r="F694" s="102"/>
      <c r="G694"/>
    </row>
    <row r="695" spans="1:7" ht="12.75">
      <c r="A695"/>
      <c r="B695"/>
      <c r="C695" s="74"/>
      <c r="D695" s="101"/>
      <c r="E695" s="101"/>
      <c r="F695" s="102"/>
      <c r="G695"/>
    </row>
    <row r="696" spans="1:7" ht="12.75">
      <c r="A696"/>
      <c r="B696"/>
      <c r="C696" s="74"/>
      <c r="D696" s="101"/>
      <c r="E696" s="101"/>
      <c r="F696" s="102"/>
      <c r="G696"/>
    </row>
    <row r="697" spans="1:7" ht="12.75">
      <c r="A697"/>
      <c r="B697"/>
      <c r="C697" s="74"/>
      <c r="D697" s="101"/>
      <c r="E697" s="101"/>
      <c r="F697" s="102"/>
      <c r="G697"/>
    </row>
    <row r="698" spans="1:7" ht="12.75">
      <c r="A698"/>
      <c r="B698"/>
      <c r="C698" s="74"/>
      <c r="D698" s="101"/>
      <c r="E698" s="101"/>
      <c r="F698" s="102"/>
      <c r="G698"/>
    </row>
    <row r="699" spans="1:7" ht="12.75">
      <c r="A699"/>
      <c r="B699"/>
      <c r="C699" s="74"/>
      <c r="D699" s="101"/>
      <c r="E699" s="101"/>
      <c r="F699" s="102"/>
      <c r="G699"/>
    </row>
    <row r="700" spans="1:7" ht="12.75">
      <c r="A700"/>
      <c r="B700"/>
      <c r="C700" s="74"/>
      <c r="D700" s="101"/>
      <c r="E700" s="101"/>
      <c r="F700" s="102"/>
      <c r="G700"/>
    </row>
    <row r="701" spans="1:7" ht="12.75">
      <c r="A701"/>
      <c r="B701"/>
      <c r="C701" s="74"/>
      <c r="D701" s="101"/>
      <c r="E701" s="101"/>
      <c r="F701" s="102"/>
      <c r="G701"/>
    </row>
    <row r="702" spans="1:7" ht="12.75">
      <c r="A702"/>
      <c r="B702"/>
      <c r="C702" s="74"/>
      <c r="D702" s="101"/>
      <c r="E702" s="101"/>
      <c r="F702" s="102"/>
      <c r="G702"/>
    </row>
    <row r="703" spans="1:7" ht="12.75">
      <c r="A703"/>
      <c r="B703"/>
      <c r="C703" s="74"/>
      <c r="D703" s="101"/>
      <c r="E703" s="101"/>
      <c r="F703" s="102"/>
      <c r="G703"/>
    </row>
    <row r="704" spans="1:7" ht="12.75">
      <c r="A704"/>
      <c r="B704"/>
      <c r="C704" s="74"/>
      <c r="D704" s="101"/>
      <c r="E704" s="101"/>
      <c r="F704" s="102"/>
      <c r="G704"/>
    </row>
    <row r="705" spans="1:7" ht="12.75">
      <c r="A705"/>
      <c r="B705"/>
      <c r="C705" s="74"/>
      <c r="D705" s="101"/>
      <c r="E705" s="101"/>
      <c r="F705" s="102"/>
      <c r="G705"/>
    </row>
    <row r="706" spans="1:7" ht="12.75">
      <c r="A706"/>
      <c r="B706"/>
      <c r="C706" s="74"/>
      <c r="D706" s="101"/>
      <c r="E706" s="101"/>
      <c r="F706" s="102"/>
      <c r="G706"/>
    </row>
    <row r="707" spans="1:7" ht="12.75">
      <c r="A707"/>
      <c r="B707"/>
      <c r="C707" s="74"/>
      <c r="D707" s="101"/>
      <c r="E707" s="101"/>
      <c r="F707" s="102"/>
      <c r="G707"/>
    </row>
    <row r="708" spans="1:7" ht="12.75">
      <c r="A708"/>
      <c r="B708"/>
      <c r="C708" s="74"/>
      <c r="D708" s="101"/>
      <c r="E708" s="101"/>
      <c r="F708" s="102"/>
      <c r="G708"/>
    </row>
    <row r="709" spans="1:7" ht="12.75">
      <c r="A709"/>
      <c r="B709"/>
      <c r="C709" s="74"/>
      <c r="D709" s="101"/>
      <c r="E709" s="101"/>
      <c r="F709" s="102"/>
      <c r="G709"/>
    </row>
    <row r="710" spans="1:7" ht="12.75">
      <c r="A710" s="103"/>
      <c r="B710"/>
      <c r="C710" s="74"/>
      <c r="D710" s="101"/>
      <c r="E710" s="101"/>
      <c r="F710" s="102"/>
      <c r="G710"/>
    </row>
    <row r="711" spans="1:7" ht="12.75">
      <c r="A711"/>
      <c r="B711"/>
      <c r="C711" s="74"/>
      <c r="D711" s="101"/>
      <c r="E711" s="101"/>
      <c r="F711" s="102"/>
      <c r="G711"/>
    </row>
    <row r="712" spans="1:7" ht="12.75">
      <c r="A712"/>
      <c r="B712"/>
      <c r="C712" s="74"/>
      <c r="D712" s="101"/>
      <c r="E712" s="101"/>
      <c r="F712" s="102"/>
      <c r="G712"/>
    </row>
    <row r="713" spans="1:7" ht="12.75">
      <c r="A713"/>
      <c r="B713"/>
      <c r="C713" s="74"/>
      <c r="D713" s="101"/>
      <c r="E713" s="101"/>
      <c r="F713" s="102"/>
      <c r="G713"/>
    </row>
    <row r="714" spans="1:7" ht="12.75">
      <c r="A714"/>
      <c r="B714"/>
      <c r="C714" s="74"/>
      <c r="D714" s="101"/>
      <c r="E714" s="101"/>
      <c r="F714" s="102"/>
      <c r="G714"/>
    </row>
    <row r="715" spans="1:7" ht="12.75">
      <c r="A715"/>
      <c r="B715"/>
      <c r="C715" s="74"/>
      <c r="D715" s="101"/>
      <c r="E715" s="101"/>
      <c r="F715" s="102"/>
      <c r="G715"/>
    </row>
    <row r="716" spans="1:7" ht="12.75">
      <c r="A716"/>
      <c r="B716"/>
      <c r="C716" s="74"/>
      <c r="D716" s="101"/>
      <c r="E716" s="101"/>
      <c r="F716" s="102"/>
      <c r="G716"/>
    </row>
    <row r="717" spans="1:7" ht="12.75">
      <c r="A717"/>
      <c r="B717"/>
      <c r="C717" s="74"/>
      <c r="D717" s="101"/>
      <c r="E717" s="101"/>
      <c r="F717" s="102"/>
      <c r="G717"/>
    </row>
    <row r="718" spans="1:7" ht="12.75">
      <c r="A718"/>
      <c r="B718"/>
      <c r="C718" s="74"/>
      <c r="D718" s="101"/>
      <c r="E718" s="101"/>
      <c r="F718" s="102"/>
      <c r="G718"/>
    </row>
    <row r="719" spans="1:7" ht="12.75">
      <c r="A719"/>
      <c r="B719"/>
      <c r="C719" s="74"/>
      <c r="D719" s="101"/>
      <c r="E719" s="101"/>
      <c r="F719" s="102"/>
      <c r="G719"/>
    </row>
    <row r="720" spans="1:7" ht="12.75">
      <c r="A720"/>
      <c r="B720"/>
      <c r="C720" s="74"/>
      <c r="D720" s="101"/>
      <c r="E720" s="101"/>
      <c r="F720" s="102"/>
      <c r="G720"/>
    </row>
    <row r="721" spans="1:7" ht="12.75">
      <c r="A721"/>
      <c r="B721"/>
      <c r="C721" s="74"/>
      <c r="D721" s="101"/>
      <c r="E721" s="101"/>
      <c r="F721" s="102"/>
      <c r="G721"/>
    </row>
    <row r="722" spans="1:7" ht="12.75">
      <c r="A722"/>
      <c r="B722"/>
      <c r="C722" s="74"/>
      <c r="D722" s="101"/>
      <c r="E722" s="101"/>
      <c r="F722" s="102"/>
      <c r="G722"/>
    </row>
    <row r="723" spans="1:7" ht="12.75">
      <c r="A723"/>
      <c r="B723"/>
      <c r="C723" s="74"/>
      <c r="D723" s="101"/>
      <c r="E723" s="101"/>
      <c r="F723" s="102"/>
      <c r="G723"/>
    </row>
    <row r="724" spans="1:7" ht="12.75">
      <c r="A724"/>
      <c r="B724"/>
      <c r="C724" s="74"/>
      <c r="D724" s="101"/>
      <c r="E724" s="101"/>
      <c r="F724" s="102"/>
      <c r="G724"/>
    </row>
    <row r="725" spans="1:7" ht="12.75">
      <c r="A725"/>
      <c r="B725"/>
      <c r="C725" s="74"/>
      <c r="D725" s="101"/>
      <c r="E725" s="101"/>
      <c r="F725" s="102"/>
      <c r="G725"/>
    </row>
    <row r="726" spans="1:7" ht="12.75">
      <c r="A726"/>
      <c r="B726"/>
      <c r="C726" s="74"/>
      <c r="D726" s="101"/>
      <c r="E726" s="101"/>
      <c r="F726" s="102"/>
      <c r="G726"/>
    </row>
    <row r="727" spans="1:7" ht="12.75">
      <c r="A727"/>
      <c r="B727"/>
      <c r="C727" s="74"/>
      <c r="D727" s="101"/>
      <c r="E727" s="101"/>
      <c r="F727" s="102"/>
      <c r="G727"/>
    </row>
    <row r="728" spans="1:7" ht="12.75">
      <c r="A728"/>
      <c r="B728"/>
      <c r="C728" s="74"/>
      <c r="D728" s="101"/>
      <c r="E728" s="101"/>
      <c r="F728" s="102"/>
      <c r="G728"/>
    </row>
    <row r="729" spans="1:7" ht="12.75">
      <c r="A729"/>
      <c r="B729"/>
      <c r="C729" s="74"/>
      <c r="D729" s="101"/>
      <c r="E729" s="101"/>
      <c r="F729" s="102"/>
      <c r="G729"/>
    </row>
    <row r="730" spans="1:7" ht="12.75">
      <c r="A730"/>
      <c r="B730"/>
      <c r="C730" s="74"/>
      <c r="D730" s="101"/>
      <c r="E730" s="101"/>
      <c r="F730" s="102"/>
      <c r="G730"/>
    </row>
    <row r="731" spans="1:7" ht="12.75">
      <c r="A731"/>
      <c r="B731"/>
      <c r="C731" s="74"/>
      <c r="D731" s="101"/>
      <c r="E731" s="101"/>
      <c r="F731" s="102"/>
      <c r="G731"/>
    </row>
    <row r="732" spans="1:7" ht="12.75">
      <c r="A732" s="103"/>
      <c r="B732"/>
      <c r="C732" s="74"/>
      <c r="D732" s="101"/>
      <c r="E732" s="101"/>
      <c r="F732" s="102"/>
      <c r="G732"/>
    </row>
    <row r="733" spans="1:7" ht="12.75">
      <c r="A733"/>
      <c r="B733"/>
      <c r="C733" s="74"/>
      <c r="D733" s="101"/>
      <c r="E733" s="101"/>
      <c r="F733" s="102"/>
      <c r="G733"/>
    </row>
    <row r="734" spans="1:7" ht="12.75">
      <c r="A734"/>
      <c r="B734"/>
      <c r="C734" s="74"/>
      <c r="D734" s="101"/>
      <c r="E734" s="101"/>
      <c r="F734" s="102"/>
      <c r="G734"/>
    </row>
    <row r="735" spans="1:7" ht="12.75">
      <c r="A735"/>
      <c r="B735"/>
      <c r="C735" s="74"/>
      <c r="D735" s="101"/>
      <c r="E735" s="101"/>
      <c r="F735" s="102"/>
      <c r="G735"/>
    </row>
    <row r="736" spans="1:7" ht="12.75">
      <c r="A736"/>
      <c r="B736"/>
      <c r="C736" s="74"/>
      <c r="D736" s="101"/>
      <c r="E736" s="101"/>
      <c r="F736" s="102"/>
      <c r="G736"/>
    </row>
    <row r="737" spans="1:7" ht="12.75">
      <c r="A737"/>
      <c r="B737"/>
      <c r="C737" s="74"/>
      <c r="D737" s="101"/>
      <c r="E737" s="101"/>
      <c r="F737" s="102"/>
      <c r="G737"/>
    </row>
    <row r="738" spans="1:7" ht="12.75">
      <c r="A738"/>
      <c r="B738"/>
      <c r="C738" s="74"/>
      <c r="D738" s="101"/>
      <c r="E738" s="101"/>
      <c r="F738" s="102"/>
      <c r="G738"/>
    </row>
    <row r="739" spans="1:7" ht="12.75">
      <c r="A739"/>
      <c r="B739"/>
      <c r="C739" s="74"/>
      <c r="D739" s="101"/>
      <c r="E739" s="101"/>
      <c r="F739" s="102"/>
      <c r="G739"/>
    </row>
    <row r="740" spans="1:7" ht="12.75">
      <c r="A740"/>
      <c r="B740"/>
      <c r="C740" s="74"/>
      <c r="D740" s="101"/>
      <c r="E740" s="101"/>
      <c r="F740" s="102"/>
      <c r="G740"/>
    </row>
    <row r="741" spans="1:7" ht="12.75">
      <c r="A741"/>
      <c r="B741"/>
      <c r="C741" s="74"/>
      <c r="D741" s="101"/>
      <c r="E741" s="101"/>
      <c r="F741" s="102"/>
      <c r="G741"/>
    </row>
    <row r="742" spans="1:7" ht="12.75">
      <c r="A742"/>
      <c r="B742"/>
      <c r="C742" s="74"/>
      <c r="D742" s="101"/>
      <c r="E742" s="101"/>
      <c r="F742" s="102"/>
      <c r="G742"/>
    </row>
    <row r="743" spans="1:7" ht="12.75">
      <c r="A743"/>
      <c r="B743"/>
      <c r="C743" s="74"/>
      <c r="D743" s="101"/>
      <c r="E743" s="101"/>
      <c r="F743" s="102"/>
      <c r="G743"/>
    </row>
    <row r="744" spans="1:7" ht="12.75">
      <c r="A744"/>
      <c r="B744"/>
      <c r="C744" s="74"/>
      <c r="D744" s="101"/>
      <c r="E744" s="101"/>
      <c r="F744" s="102"/>
      <c r="G744"/>
    </row>
    <row r="745" spans="1:7" ht="12.75">
      <c r="A745"/>
      <c r="B745"/>
      <c r="C745" s="74"/>
      <c r="D745" s="101"/>
      <c r="E745" s="101"/>
      <c r="F745" s="102"/>
      <c r="G745"/>
    </row>
    <row r="746" spans="1:7" ht="12.75">
      <c r="A746"/>
      <c r="B746"/>
      <c r="C746" s="74"/>
      <c r="D746" s="101"/>
      <c r="E746" s="101"/>
      <c r="F746" s="102"/>
      <c r="G746"/>
    </row>
    <row r="747" spans="1:7" ht="12.75">
      <c r="A747"/>
      <c r="B747"/>
      <c r="C747" s="74"/>
      <c r="D747" s="101"/>
      <c r="E747" s="101"/>
      <c r="F747" s="102"/>
      <c r="G747"/>
    </row>
    <row r="748" spans="1:7" ht="12.75">
      <c r="A748"/>
      <c r="B748"/>
      <c r="C748" s="74"/>
      <c r="D748" s="101"/>
      <c r="E748" s="101"/>
      <c r="F748" s="102"/>
      <c r="G748"/>
    </row>
    <row r="749" spans="1:7" ht="12.75">
      <c r="A749"/>
      <c r="B749"/>
      <c r="C749" s="74"/>
      <c r="D749" s="101"/>
      <c r="E749" s="101"/>
      <c r="F749" s="102"/>
      <c r="G749"/>
    </row>
    <row r="750" spans="1:7" ht="12.75">
      <c r="A750"/>
      <c r="B750"/>
      <c r="C750" s="74"/>
      <c r="D750" s="101"/>
      <c r="E750" s="101"/>
      <c r="F750" s="102"/>
      <c r="G750"/>
    </row>
    <row r="751" spans="1:7" ht="12.75">
      <c r="A751"/>
      <c r="B751"/>
      <c r="C751" s="74"/>
      <c r="D751" s="101"/>
      <c r="E751" s="101"/>
      <c r="F751" s="102"/>
      <c r="G751"/>
    </row>
    <row r="752" spans="1:7" ht="12.75">
      <c r="A752"/>
      <c r="B752"/>
      <c r="C752" s="74"/>
      <c r="D752" s="101"/>
      <c r="E752" s="101"/>
      <c r="F752" s="102"/>
      <c r="G752"/>
    </row>
    <row r="753" spans="1:7" ht="12.75">
      <c r="A753"/>
      <c r="B753"/>
      <c r="C753" s="74"/>
      <c r="D753" s="101"/>
      <c r="E753" s="101"/>
      <c r="F753" s="102"/>
      <c r="G753"/>
    </row>
    <row r="754" spans="1:7" ht="12.75">
      <c r="A754"/>
      <c r="B754"/>
      <c r="C754" s="74"/>
      <c r="D754" s="101"/>
      <c r="E754" s="101"/>
      <c r="F754" s="102"/>
      <c r="G754"/>
    </row>
    <row r="755" spans="1:7" ht="12.75">
      <c r="A755"/>
      <c r="B755"/>
      <c r="C755" s="74"/>
      <c r="D755" s="101"/>
      <c r="E755" s="101"/>
      <c r="F755" s="102"/>
      <c r="G755"/>
    </row>
    <row r="756" spans="1:7" ht="12.75">
      <c r="A756"/>
      <c r="B756"/>
      <c r="C756" s="74"/>
      <c r="D756" s="101"/>
      <c r="E756" s="101"/>
      <c r="F756" s="102"/>
      <c r="G756"/>
    </row>
    <row r="757" spans="1:7" ht="12.75">
      <c r="A757" s="103"/>
      <c r="B757"/>
      <c r="C757" s="74"/>
      <c r="D757" s="101"/>
      <c r="E757" s="101"/>
      <c r="F757" s="102"/>
      <c r="G757"/>
    </row>
    <row r="758" spans="1:7" ht="12.75">
      <c r="A758"/>
      <c r="B758"/>
      <c r="C758" s="74"/>
      <c r="D758" s="101"/>
      <c r="E758" s="101"/>
      <c r="F758" s="102"/>
      <c r="G758"/>
    </row>
    <row r="759" spans="1:7" ht="12.75">
      <c r="A759"/>
      <c r="B759"/>
      <c r="C759" s="74"/>
      <c r="D759" s="101"/>
      <c r="E759" s="101"/>
      <c r="F759" s="102"/>
      <c r="G759"/>
    </row>
    <row r="760" spans="1:7" ht="12.75">
      <c r="A760"/>
      <c r="B760"/>
      <c r="C760" s="74"/>
      <c r="D760" s="101"/>
      <c r="E760" s="101"/>
      <c r="F760" s="102"/>
      <c r="G760"/>
    </row>
    <row r="761" spans="1:7" ht="12.75">
      <c r="A761"/>
      <c r="B761"/>
      <c r="C761" s="74"/>
      <c r="D761" s="101"/>
      <c r="E761" s="101"/>
      <c r="F761" s="102"/>
      <c r="G761"/>
    </row>
    <row r="762" spans="1:7" ht="12.75">
      <c r="A762"/>
      <c r="B762"/>
      <c r="C762" s="74"/>
      <c r="D762" s="101"/>
      <c r="E762" s="101"/>
      <c r="F762" s="102"/>
      <c r="G762"/>
    </row>
    <row r="763" spans="1:7" ht="12.75">
      <c r="A763"/>
      <c r="B763"/>
      <c r="C763" s="74"/>
      <c r="D763" s="101"/>
      <c r="E763" s="101"/>
      <c r="F763" s="102"/>
      <c r="G763"/>
    </row>
    <row r="764" spans="1:7" ht="12.75">
      <c r="A764"/>
      <c r="B764"/>
      <c r="C764" s="74"/>
      <c r="D764" s="101"/>
      <c r="E764" s="101"/>
      <c r="F764" s="102"/>
      <c r="G764"/>
    </row>
    <row r="765" spans="1:7" ht="12.75">
      <c r="A765"/>
      <c r="B765"/>
      <c r="C765" s="74"/>
      <c r="D765" s="101"/>
      <c r="E765" s="101"/>
      <c r="F765" s="102"/>
      <c r="G765"/>
    </row>
    <row r="766" spans="1:7" ht="12.75">
      <c r="A766"/>
      <c r="B766"/>
      <c r="C766" s="74"/>
      <c r="D766" s="101"/>
      <c r="E766" s="101"/>
      <c r="F766" s="102"/>
      <c r="G766"/>
    </row>
    <row r="767" spans="1:7" ht="12.75">
      <c r="A767"/>
      <c r="B767"/>
      <c r="C767" s="74"/>
      <c r="D767" s="101"/>
      <c r="E767" s="101"/>
      <c r="F767" s="102"/>
      <c r="G767"/>
    </row>
    <row r="768" spans="1:7" ht="12.75">
      <c r="A768"/>
      <c r="B768"/>
      <c r="C768" s="74"/>
      <c r="D768" s="101"/>
      <c r="E768" s="101"/>
      <c r="F768" s="102"/>
      <c r="G768"/>
    </row>
    <row r="769" spans="1:7" ht="12.75">
      <c r="A769" s="103"/>
      <c r="B769"/>
      <c r="C769" s="74"/>
      <c r="D769" s="101"/>
      <c r="E769" s="101"/>
      <c r="F769" s="102"/>
      <c r="G769"/>
    </row>
    <row r="770" spans="1:7" ht="12.75">
      <c r="A770"/>
      <c r="B770"/>
      <c r="C770" s="74"/>
      <c r="D770" s="101"/>
      <c r="E770" s="101"/>
      <c r="F770" s="102"/>
      <c r="G770"/>
    </row>
    <row r="771" spans="1:7" ht="12.75">
      <c r="A771"/>
      <c r="B771"/>
      <c r="C771" s="74"/>
      <c r="D771" s="101"/>
      <c r="E771" s="101"/>
      <c r="F771" s="102"/>
      <c r="G771"/>
    </row>
    <row r="772" spans="1:7" ht="12.75">
      <c r="A772"/>
      <c r="B772"/>
      <c r="C772" s="74"/>
      <c r="D772" s="101"/>
      <c r="E772" s="101"/>
      <c r="F772" s="102"/>
      <c r="G772"/>
    </row>
    <row r="773" spans="1:7" ht="12.75">
      <c r="A773"/>
      <c r="B773"/>
      <c r="C773" s="74"/>
      <c r="D773" s="101"/>
      <c r="E773" s="101"/>
      <c r="F773" s="102"/>
      <c r="G773"/>
    </row>
    <row r="774" spans="1:7" ht="12.75">
      <c r="A774"/>
      <c r="B774"/>
      <c r="C774" s="74"/>
      <c r="D774" s="101"/>
      <c r="E774" s="101"/>
      <c r="F774" s="102"/>
      <c r="G774"/>
    </row>
    <row r="775" spans="1:7" ht="12.75">
      <c r="A775"/>
      <c r="B775"/>
      <c r="C775" s="74"/>
      <c r="D775" s="101"/>
      <c r="E775" s="101"/>
      <c r="F775" s="102"/>
      <c r="G775"/>
    </row>
    <row r="776" spans="1:7" ht="12.75">
      <c r="A776"/>
      <c r="B776"/>
      <c r="C776" s="74"/>
      <c r="D776" s="101"/>
      <c r="E776" s="101"/>
      <c r="F776" s="102"/>
      <c r="G776"/>
    </row>
    <row r="777" spans="1:7" ht="12.75">
      <c r="A777"/>
      <c r="B777"/>
      <c r="C777" s="74"/>
      <c r="D777" s="101"/>
      <c r="E777" s="101"/>
      <c r="F777" s="102"/>
      <c r="G777"/>
    </row>
    <row r="778" spans="1:7" ht="12.75">
      <c r="A778"/>
      <c r="B778"/>
      <c r="C778" s="74"/>
      <c r="D778" s="101"/>
      <c r="E778" s="101"/>
      <c r="F778" s="102"/>
      <c r="G778"/>
    </row>
    <row r="779" spans="1:7" ht="12.75">
      <c r="A779"/>
      <c r="B779"/>
      <c r="C779" s="74"/>
      <c r="D779" s="101"/>
      <c r="E779" s="101"/>
      <c r="F779" s="102"/>
      <c r="G779"/>
    </row>
    <row r="780" spans="1:7" ht="12.75">
      <c r="A780"/>
      <c r="B780"/>
      <c r="C780" s="74"/>
      <c r="D780" s="101"/>
      <c r="E780" s="101"/>
      <c r="F780" s="102"/>
      <c r="G780"/>
    </row>
    <row r="781" spans="1:7" ht="12.75">
      <c r="A781"/>
      <c r="B781"/>
      <c r="C781" s="74"/>
      <c r="D781" s="101"/>
      <c r="E781" s="101"/>
      <c r="F781" s="102"/>
      <c r="G781"/>
    </row>
    <row r="782" spans="1:7" ht="12.75">
      <c r="A782" s="103"/>
      <c r="B782"/>
      <c r="C782" s="74"/>
      <c r="D782" s="101"/>
      <c r="E782" s="101"/>
      <c r="F782" s="102"/>
      <c r="G782"/>
    </row>
    <row r="783" spans="1:7" ht="12.75">
      <c r="A783"/>
      <c r="B783"/>
      <c r="C783" s="74"/>
      <c r="D783" s="101"/>
      <c r="E783" s="101"/>
      <c r="F783" s="102"/>
      <c r="G783"/>
    </row>
    <row r="784" spans="1:7" ht="12.75">
      <c r="A784"/>
      <c r="B784"/>
      <c r="C784" s="74"/>
      <c r="D784" s="101"/>
      <c r="E784" s="101"/>
      <c r="F784" s="102"/>
      <c r="G784"/>
    </row>
    <row r="785" spans="1:7" ht="12.75">
      <c r="A785"/>
      <c r="B785"/>
      <c r="C785" s="74"/>
      <c r="D785" s="101"/>
      <c r="E785" s="101"/>
      <c r="F785" s="102"/>
      <c r="G785"/>
    </row>
    <row r="786" spans="1:7" ht="12.75">
      <c r="A786"/>
      <c r="B786"/>
      <c r="C786" s="74"/>
      <c r="D786" s="101"/>
      <c r="E786" s="101"/>
      <c r="F786" s="102"/>
      <c r="G786"/>
    </row>
    <row r="787" spans="1:7" ht="12.75">
      <c r="A787"/>
      <c r="B787"/>
      <c r="C787" s="74"/>
      <c r="D787" s="101"/>
      <c r="E787" s="101"/>
      <c r="F787" s="102"/>
      <c r="G787"/>
    </row>
    <row r="788" spans="1:7" ht="12.75">
      <c r="A788"/>
      <c r="B788"/>
      <c r="C788" s="74"/>
      <c r="D788" s="101"/>
      <c r="E788" s="101"/>
      <c r="F788" s="102"/>
      <c r="G788"/>
    </row>
    <row r="789" spans="1:7" ht="12.75">
      <c r="A789"/>
      <c r="B789"/>
      <c r="C789" s="74"/>
      <c r="D789" s="101"/>
      <c r="E789" s="101"/>
      <c r="F789" s="102"/>
      <c r="G789"/>
    </row>
    <row r="790" spans="1:7" ht="12.75">
      <c r="A790"/>
      <c r="B790"/>
      <c r="C790" s="74"/>
      <c r="D790" s="101"/>
      <c r="E790" s="101"/>
      <c r="F790" s="102"/>
      <c r="G790"/>
    </row>
    <row r="791" spans="1:7" ht="12.75">
      <c r="A791"/>
      <c r="B791"/>
      <c r="C791" s="74"/>
      <c r="D791" s="101"/>
      <c r="E791" s="101"/>
      <c r="F791" s="102"/>
      <c r="G791"/>
    </row>
    <row r="792" spans="1:7" ht="12.75">
      <c r="A792"/>
      <c r="B792"/>
      <c r="C792" s="74"/>
      <c r="D792" s="101"/>
      <c r="E792" s="101"/>
      <c r="F792" s="102"/>
      <c r="G792"/>
    </row>
    <row r="793" spans="1:7" ht="12.75">
      <c r="A793"/>
      <c r="B793"/>
      <c r="C793" s="74"/>
      <c r="D793" s="101"/>
      <c r="E793" s="101"/>
      <c r="F793" s="102"/>
      <c r="G793"/>
    </row>
    <row r="794" spans="1:7" ht="12.75">
      <c r="A794"/>
      <c r="B794"/>
      <c r="C794" s="74"/>
      <c r="D794" s="101"/>
      <c r="E794" s="101"/>
      <c r="F794" s="102"/>
      <c r="G794"/>
    </row>
    <row r="795" spans="1:7" ht="12.75">
      <c r="A795" s="103"/>
      <c r="B795"/>
      <c r="C795" s="74"/>
      <c r="D795" s="101"/>
      <c r="E795" s="101"/>
      <c r="F795" s="102"/>
      <c r="G795"/>
    </row>
    <row r="796" spans="1:7" ht="12.75">
      <c r="A796"/>
      <c r="B796"/>
      <c r="C796" s="74"/>
      <c r="D796" s="101"/>
      <c r="E796" s="101"/>
      <c r="F796" s="102"/>
      <c r="G796"/>
    </row>
    <row r="797" spans="1:7" ht="12.75">
      <c r="A797"/>
      <c r="B797"/>
      <c r="C797" s="74"/>
      <c r="D797" s="101"/>
      <c r="E797" s="101"/>
      <c r="F797" s="102"/>
      <c r="G797"/>
    </row>
    <row r="798" spans="1:7" ht="12.75">
      <c r="A798"/>
      <c r="B798"/>
      <c r="C798" s="74"/>
      <c r="D798" s="101"/>
      <c r="E798" s="101"/>
      <c r="F798" s="102"/>
      <c r="G798"/>
    </row>
    <row r="799" spans="1:7" ht="12.75">
      <c r="A799"/>
      <c r="B799"/>
      <c r="C799" s="74"/>
      <c r="D799" s="101"/>
      <c r="E799" s="101"/>
      <c r="F799" s="102"/>
      <c r="G799"/>
    </row>
    <row r="800" spans="1:7" ht="12.75">
      <c r="A800"/>
      <c r="B800"/>
      <c r="C800" s="74"/>
      <c r="D800" s="101"/>
      <c r="E800" s="101"/>
      <c r="F800" s="102"/>
      <c r="G800"/>
    </row>
    <row r="801" spans="1:7" ht="12.75">
      <c r="A801"/>
      <c r="B801"/>
      <c r="C801" s="74"/>
      <c r="D801" s="101"/>
      <c r="E801" s="101"/>
      <c r="F801" s="102"/>
      <c r="G801"/>
    </row>
    <row r="802" spans="1:7" ht="12.75">
      <c r="A802"/>
      <c r="B802"/>
      <c r="C802" s="74"/>
      <c r="D802" s="101"/>
      <c r="E802" s="101"/>
      <c r="F802" s="102"/>
      <c r="G802"/>
    </row>
    <row r="803" spans="1:7" ht="12.75">
      <c r="A803"/>
      <c r="B803"/>
      <c r="C803" s="74"/>
      <c r="D803" s="101"/>
      <c r="E803" s="101"/>
      <c r="F803" s="102"/>
      <c r="G803"/>
    </row>
    <row r="804" spans="1:7" ht="12.75">
      <c r="A804"/>
      <c r="B804"/>
      <c r="C804" s="74"/>
      <c r="D804" s="101"/>
      <c r="E804" s="101"/>
      <c r="F804" s="102"/>
      <c r="G804"/>
    </row>
    <row r="805" spans="1:7" ht="12.75">
      <c r="A805"/>
      <c r="B805"/>
      <c r="C805" s="74"/>
      <c r="D805" s="101"/>
      <c r="E805" s="101"/>
      <c r="F805" s="102"/>
      <c r="G805"/>
    </row>
    <row r="806" spans="1:7" ht="12.75">
      <c r="A806"/>
      <c r="B806"/>
      <c r="C806" s="74"/>
      <c r="D806" s="101"/>
      <c r="E806" s="101"/>
      <c r="F806" s="102"/>
      <c r="G806"/>
    </row>
    <row r="807" spans="1:7" ht="12.75">
      <c r="A807"/>
      <c r="B807"/>
      <c r="C807" s="74"/>
      <c r="D807" s="101"/>
      <c r="E807" s="101"/>
      <c r="F807" s="102"/>
      <c r="G807"/>
    </row>
    <row r="808" spans="1:7" ht="12.75">
      <c r="A808"/>
      <c r="B808"/>
      <c r="C808" s="74"/>
      <c r="D808" s="101"/>
      <c r="E808" s="101"/>
      <c r="F808" s="102"/>
      <c r="G808"/>
    </row>
    <row r="809" spans="1:7" ht="12.75">
      <c r="A809"/>
      <c r="B809"/>
      <c r="C809" s="74"/>
      <c r="D809" s="101"/>
      <c r="E809" s="101"/>
      <c r="F809" s="102"/>
      <c r="G809"/>
    </row>
    <row r="810" spans="1:7" ht="12.75">
      <c r="A810"/>
      <c r="B810"/>
      <c r="C810" s="74"/>
      <c r="D810" s="101"/>
      <c r="E810" s="101"/>
      <c r="F810" s="102"/>
      <c r="G810"/>
    </row>
    <row r="811" spans="1:7" ht="12.75">
      <c r="A811"/>
      <c r="B811"/>
      <c r="C811" s="74"/>
      <c r="D811" s="101"/>
      <c r="E811" s="101"/>
      <c r="F811" s="102"/>
      <c r="G811"/>
    </row>
    <row r="812" spans="1:7" ht="12.75">
      <c r="A812"/>
      <c r="B812"/>
      <c r="C812" s="74"/>
      <c r="D812" s="101"/>
      <c r="E812" s="101"/>
      <c r="F812" s="102"/>
      <c r="G812"/>
    </row>
    <row r="813" spans="1:7" ht="12.75">
      <c r="A813"/>
      <c r="B813"/>
      <c r="C813" s="74"/>
      <c r="D813" s="101"/>
      <c r="E813" s="101"/>
      <c r="F813" s="102"/>
      <c r="G813"/>
    </row>
    <row r="814" spans="1:7" ht="12.75">
      <c r="A814"/>
      <c r="B814"/>
      <c r="C814" s="74"/>
      <c r="D814" s="101"/>
      <c r="E814" s="101"/>
      <c r="F814" s="102"/>
      <c r="G814"/>
    </row>
    <row r="815" spans="1:7" ht="12.75">
      <c r="A815"/>
      <c r="B815"/>
      <c r="C815" s="74"/>
      <c r="D815" s="101"/>
      <c r="E815" s="101"/>
      <c r="F815" s="102"/>
      <c r="G815"/>
    </row>
    <row r="816" spans="1:7" ht="12.75">
      <c r="A816"/>
      <c r="B816"/>
      <c r="C816" s="74"/>
      <c r="D816" s="101"/>
      <c r="E816" s="101"/>
      <c r="F816" s="102"/>
      <c r="G816"/>
    </row>
    <row r="817" spans="1:7" ht="12.75">
      <c r="A817"/>
      <c r="B817"/>
      <c r="C817" s="74"/>
      <c r="D817" s="101"/>
      <c r="E817" s="101"/>
      <c r="F817" s="102"/>
      <c r="G817"/>
    </row>
    <row r="818" spans="1:7" ht="12.75">
      <c r="A818"/>
      <c r="B818"/>
      <c r="C818" s="74"/>
      <c r="D818" s="101"/>
      <c r="E818" s="101"/>
      <c r="F818" s="102"/>
      <c r="G818"/>
    </row>
    <row r="819" spans="1:7" ht="12.75">
      <c r="A819"/>
      <c r="B819"/>
      <c r="C819" s="74"/>
      <c r="D819" s="101"/>
      <c r="E819" s="101"/>
      <c r="F819" s="102"/>
      <c r="G819"/>
    </row>
    <row r="820" spans="1:7" ht="12.75">
      <c r="A820"/>
      <c r="B820"/>
      <c r="C820" s="74"/>
      <c r="D820" s="101"/>
      <c r="E820" s="101"/>
      <c r="F820" s="102"/>
      <c r="G820"/>
    </row>
    <row r="821" spans="1:7" ht="12.75">
      <c r="A821"/>
      <c r="B821"/>
      <c r="C821" s="74"/>
      <c r="D821" s="101"/>
      <c r="E821" s="101"/>
      <c r="F821" s="102"/>
      <c r="G821"/>
    </row>
    <row r="822" spans="1:7" ht="12.75">
      <c r="A822"/>
      <c r="B822"/>
      <c r="C822" s="74"/>
      <c r="D822" s="101"/>
      <c r="E822" s="101"/>
      <c r="F822" s="102"/>
      <c r="G822"/>
    </row>
    <row r="823" spans="1:7" ht="12.75">
      <c r="A823"/>
      <c r="B823"/>
      <c r="C823" s="74"/>
      <c r="D823" s="101"/>
      <c r="E823" s="101"/>
      <c r="F823" s="102"/>
      <c r="G823"/>
    </row>
    <row r="824" spans="1:7" ht="12.75">
      <c r="A824"/>
      <c r="B824"/>
      <c r="C824" s="74"/>
      <c r="D824" s="101"/>
      <c r="E824" s="101"/>
      <c r="F824" s="102"/>
      <c r="G824"/>
    </row>
    <row r="825" spans="1:7" ht="12.75">
      <c r="A825"/>
      <c r="B825"/>
      <c r="C825" s="74"/>
      <c r="D825" s="101"/>
      <c r="E825" s="101"/>
      <c r="F825" s="102"/>
      <c r="G825"/>
    </row>
    <row r="826" spans="1:7" ht="12.75">
      <c r="A826"/>
      <c r="B826"/>
      <c r="C826" s="74"/>
      <c r="D826" s="101"/>
      <c r="E826" s="101"/>
      <c r="F826" s="102"/>
      <c r="G826"/>
    </row>
    <row r="827" spans="1:7" ht="12.75">
      <c r="A827"/>
      <c r="B827"/>
      <c r="C827" s="74"/>
      <c r="D827" s="101"/>
      <c r="E827" s="101"/>
      <c r="F827" s="102"/>
      <c r="G827"/>
    </row>
    <row r="828" spans="1:7" ht="12.75">
      <c r="A828"/>
      <c r="B828"/>
      <c r="C828" s="74"/>
      <c r="D828" s="101"/>
      <c r="E828" s="101"/>
      <c r="F828" s="102"/>
      <c r="G828"/>
    </row>
    <row r="829" spans="1:7" ht="12.75">
      <c r="A829"/>
      <c r="B829"/>
      <c r="C829" s="74"/>
      <c r="D829" s="101"/>
      <c r="E829" s="101"/>
      <c r="F829" s="102"/>
      <c r="G829"/>
    </row>
    <row r="830" spans="1:7" ht="12.75">
      <c r="A830"/>
      <c r="B830"/>
      <c r="C830" s="74"/>
      <c r="D830" s="101"/>
      <c r="E830" s="101"/>
      <c r="F830" s="102"/>
      <c r="G830"/>
    </row>
    <row r="831" spans="1:7" ht="12.75">
      <c r="A831"/>
      <c r="B831"/>
      <c r="C831" s="74"/>
      <c r="D831" s="101"/>
      <c r="E831" s="101"/>
      <c r="F831" s="102"/>
      <c r="G831"/>
    </row>
    <row r="832" spans="1:7" ht="12.75">
      <c r="A832"/>
      <c r="B832"/>
      <c r="C832" s="74"/>
      <c r="D832" s="101"/>
      <c r="E832" s="101"/>
      <c r="F832" s="102"/>
      <c r="G832"/>
    </row>
    <row r="833" spans="1:7" ht="12.75">
      <c r="A833"/>
      <c r="B833"/>
      <c r="C833" s="74"/>
      <c r="D833" s="101"/>
      <c r="E833" s="101"/>
      <c r="F833" s="102"/>
      <c r="G833"/>
    </row>
    <row r="834" spans="1:7" ht="12.75">
      <c r="A834"/>
      <c r="B834"/>
      <c r="C834" s="74"/>
      <c r="D834" s="101"/>
      <c r="E834" s="101"/>
      <c r="F834" s="102"/>
      <c r="G834"/>
    </row>
    <row r="835" spans="1:7" ht="12.75">
      <c r="A835"/>
      <c r="B835"/>
      <c r="C835" s="74"/>
      <c r="D835" s="101"/>
      <c r="E835" s="101"/>
      <c r="F835" s="102"/>
      <c r="G835"/>
    </row>
    <row r="836" spans="1:7" ht="12.75">
      <c r="A836"/>
      <c r="B836"/>
      <c r="C836" s="74"/>
      <c r="D836" s="101"/>
      <c r="E836" s="101"/>
      <c r="F836" s="102"/>
      <c r="G836"/>
    </row>
    <row r="837" spans="1:7" ht="12.75">
      <c r="A837"/>
      <c r="B837"/>
      <c r="C837" s="74"/>
      <c r="D837" s="101"/>
      <c r="E837" s="101"/>
      <c r="F837" s="102"/>
      <c r="G837"/>
    </row>
    <row r="838" spans="1:7" ht="12.75">
      <c r="A838"/>
      <c r="B838"/>
      <c r="C838" s="74"/>
      <c r="D838" s="101"/>
      <c r="E838" s="101"/>
      <c r="F838" s="102"/>
      <c r="G838"/>
    </row>
    <row r="839" spans="1:7" ht="12.75">
      <c r="A839"/>
      <c r="B839"/>
      <c r="C839" s="74"/>
      <c r="D839" s="101"/>
      <c r="E839" s="101"/>
      <c r="F839" s="102"/>
      <c r="G839"/>
    </row>
    <row r="840" spans="1:7" ht="12.75">
      <c r="A840"/>
      <c r="B840"/>
      <c r="C840" s="74"/>
      <c r="D840" s="101"/>
      <c r="E840" s="101"/>
      <c r="F840" s="102"/>
      <c r="G840"/>
    </row>
    <row r="841" spans="1:7" ht="12.75">
      <c r="A841"/>
      <c r="B841"/>
      <c r="C841" s="74"/>
      <c r="D841" s="101"/>
      <c r="E841" s="101"/>
      <c r="F841" s="102"/>
      <c r="G841"/>
    </row>
    <row r="842" spans="1:7" ht="12.75">
      <c r="A842"/>
      <c r="B842"/>
      <c r="C842" s="74"/>
      <c r="D842" s="101"/>
      <c r="E842" s="101"/>
      <c r="F842" s="102"/>
      <c r="G842"/>
    </row>
    <row r="843" spans="1:7" ht="12.75">
      <c r="A843"/>
      <c r="B843"/>
      <c r="C843" s="74"/>
      <c r="D843" s="101"/>
      <c r="E843" s="101"/>
      <c r="F843" s="102"/>
      <c r="G843"/>
    </row>
    <row r="844" spans="1:7" ht="12.75">
      <c r="A844"/>
      <c r="B844"/>
      <c r="C844" s="74"/>
      <c r="D844" s="101"/>
      <c r="E844" s="101"/>
      <c r="F844" s="102"/>
      <c r="G844"/>
    </row>
    <row r="845" spans="1:7" ht="12.75">
      <c r="A845"/>
      <c r="B845"/>
      <c r="C845" s="74"/>
      <c r="D845" s="101"/>
      <c r="E845" s="101"/>
      <c r="F845" s="102"/>
      <c r="G845"/>
    </row>
    <row r="846" spans="1:7" ht="12.75">
      <c r="A846"/>
      <c r="B846"/>
      <c r="C846" s="74"/>
      <c r="D846" s="101"/>
      <c r="E846" s="101"/>
      <c r="F846" s="102"/>
      <c r="G846"/>
    </row>
    <row r="847" spans="1:7" ht="12.75">
      <c r="A847"/>
      <c r="B847"/>
      <c r="C847" s="74"/>
      <c r="D847" s="101"/>
      <c r="E847" s="101"/>
      <c r="F847" s="102"/>
      <c r="G847"/>
    </row>
    <row r="848" spans="1:7" ht="12.75">
      <c r="A848"/>
      <c r="B848"/>
      <c r="C848" s="74"/>
      <c r="D848" s="101"/>
      <c r="E848" s="101"/>
      <c r="F848" s="102"/>
      <c r="G848"/>
    </row>
    <row r="849" spans="1:7" ht="12.75">
      <c r="A849"/>
      <c r="B849"/>
      <c r="C849" s="74"/>
      <c r="D849" s="101"/>
      <c r="E849" s="101"/>
      <c r="F849" s="102"/>
      <c r="G849"/>
    </row>
    <row r="850" spans="1:7" ht="12.75">
      <c r="A850"/>
      <c r="B850"/>
      <c r="C850" s="74"/>
      <c r="D850" s="101"/>
      <c r="E850" s="101"/>
      <c r="F850" s="102"/>
      <c r="G850"/>
    </row>
    <row r="851" spans="1:7" ht="12.75">
      <c r="A851"/>
      <c r="B851"/>
      <c r="C851" s="74"/>
      <c r="D851" s="101"/>
      <c r="E851" s="101"/>
      <c r="F851" s="102"/>
      <c r="G851"/>
    </row>
    <row r="852" spans="1:7" ht="12.75">
      <c r="A852"/>
      <c r="B852"/>
      <c r="C852" s="74"/>
      <c r="D852" s="101"/>
      <c r="E852" s="101"/>
      <c r="F852" s="102"/>
      <c r="G852"/>
    </row>
    <row r="853" spans="1:7" ht="12.75">
      <c r="A853"/>
      <c r="B853"/>
      <c r="C853" s="74"/>
      <c r="D853" s="101"/>
      <c r="E853" s="101"/>
      <c r="F853" s="102"/>
      <c r="G853"/>
    </row>
    <row r="854" spans="1:7" ht="12.75">
      <c r="A854"/>
      <c r="B854"/>
      <c r="C854" s="74"/>
      <c r="D854" s="101"/>
      <c r="E854" s="101"/>
      <c r="F854" s="102"/>
      <c r="G854"/>
    </row>
    <row r="855" spans="1:7" ht="12.75">
      <c r="A855"/>
      <c r="B855"/>
      <c r="C855" s="74"/>
      <c r="D855" s="101"/>
      <c r="E855" s="101"/>
      <c r="F855" s="102"/>
      <c r="G855"/>
    </row>
    <row r="856" spans="1:7" ht="12.75">
      <c r="A856"/>
      <c r="B856"/>
      <c r="C856" s="74"/>
      <c r="D856" s="101"/>
      <c r="E856" s="101"/>
      <c r="F856" s="102"/>
      <c r="G856"/>
    </row>
    <row r="857" spans="1:7" ht="12.75">
      <c r="A857"/>
      <c r="B857"/>
      <c r="C857" s="74"/>
      <c r="D857" s="101"/>
      <c r="E857" s="101"/>
      <c r="F857" s="102"/>
      <c r="G857"/>
    </row>
    <row r="858" spans="1:7" ht="12.75">
      <c r="A858"/>
      <c r="B858"/>
      <c r="C858" s="74"/>
      <c r="D858" s="101"/>
      <c r="E858" s="101"/>
      <c r="F858" s="102"/>
      <c r="G858"/>
    </row>
    <row r="859" spans="1:7" ht="12.75">
      <c r="A859"/>
      <c r="B859"/>
      <c r="C859" s="74"/>
      <c r="D859" s="101"/>
      <c r="E859" s="101"/>
      <c r="F859" s="102"/>
      <c r="G859"/>
    </row>
    <row r="860" spans="1:7" ht="12.75">
      <c r="A860"/>
      <c r="B860"/>
      <c r="C860" s="74"/>
      <c r="D860" s="101"/>
      <c r="E860" s="101"/>
      <c r="F860" s="102"/>
      <c r="G860"/>
    </row>
    <row r="861" spans="1:7" ht="12.75">
      <c r="A861"/>
      <c r="B861"/>
      <c r="C861" s="74"/>
      <c r="D861" s="101"/>
      <c r="E861" s="101"/>
      <c r="F861" s="102"/>
      <c r="G861"/>
    </row>
    <row r="862" spans="1:7" ht="12.75">
      <c r="A862"/>
      <c r="B862"/>
      <c r="C862" s="74"/>
      <c r="D862" s="101"/>
      <c r="E862" s="101"/>
      <c r="F862" s="102"/>
      <c r="G862"/>
    </row>
    <row r="863" spans="1:7" ht="12.75">
      <c r="A863"/>
      <c r="B863"/>
      <c r="C863" s="74"/>
      <c r="D863" s="101"/>
      <c r="E863" s="101"/>
      <c r="F863" s="102"/>
      <c r="G863"/>
    </row>
    <row r="864" spans="1:7" ht="12.75">
      <c r="A864"/>
      <c r="B864"/>
      <c r="C864" s="74"/>
      <c r="D864" s="101"/>
      <c r="E864" s="101"/>
      <c r="F864" s="102"/>
      <c r="G864"/>
    </row>
    <row r="865" spans="1:7" ht="12.75">
      <c r="A865"/>
      <c r="B865"/>
      <c r="C865" s="74"/>
      <c r="D865" s="101"/>
      <c r="E865" s="101"/>
      <c r="F865" s="102"/>
      <c r="G865"/>
    </row>
    <row r="866" spans="1:7" ht="12.75">
      <c r="A866"/>
      <c r="B866"/>
      <c r="C866" s="74"/>
      <c r="D866" s="101"/>
      <c r="E866" s="101"/>
      <c r="F866" s="102"/>
      <c r="G866"/>
    </row>
    <row r="867" spans="1:7" ht="12.75">
      <c r="A867"/>
      <c r="B867"/>
      <c r="C867" s="74"/>
      <c r="D867" s="101"/>
      <c r="E867" s="101"/>
      <c r="F867" s="102"/>
      <c r="G867"/>
    </row>
    <row r="868" spans="1:7" ht="12.75">
      <c r="A868"/>
      <c r="B868"/>
      <c r="C868" s="74"/>
      <c r="D868" s="101"/>
      <c r="E868" s="101"/>
      <c r="F868" s="102"/>
      <c r="G868"/>
    </row>
    <row r="869" spans="1:7" ht="12.75">
      <c r="A869"/>
      <c r="B869"/>
      <c r="C869" s="74"/>
      <c r="D869" s="101"/>
      <c r="E869" s="101"/>
      <c r="F869" s="102"/>
      <c r="G869"/>
    </row>
    <row r="870" spans="1:7" ht="12.75">
      <c r="A870"/>
      <c r="B870"/>
      <c r="C870" s="74"/>
      <c r="D870" s="101"/>
      <c r="E870" s="101"/>
      <c r="F870" s="102"/>
      <c r="G870"/>
    </row>
    <row r="871" spans="1:7" ht="12.75">
      <c r="A871"/>
      <c r="B871"/>
      <c r="C871" s="74"/>
      <c r="D871" s="101"/>
      <c r="E871" s="101"/>
      <c r="F871" s="102"/>
      <c r="G871"/>
    </row>
    <row r="872" spans="1:7" ht="12.75">
      <c r="A872"/>
      <c r="B872"/>
      <c r="C872" s="74"/>
      <c r="D872" s="101"/>
      <c r="E872" s="101"/>
      <c r="F872" s="102"/>
      <c r="G872"/>
    </row>
    <row r="873" spans="1:7" ht="12.75">
      <c r="A873"/>
      <c r="B873"/>
      <c r="C873" s="74"/>
      <c r="D873" s="101"/>
      <c r="E873" s="101"/>
      <c r="F873" s="102"/>
      <c r="G873"/>
    </row>
    <row r="874" spans="1:7" ht="12.75">
      <c r="A874"/>
      <c r="B874"/>
      <c r="C874" s="74"/>
      <c r="D874" s="101"/>
      <c r="E874" s="101"/>
      <c r="F874" s="102"/>
      <c r="G874"/>
    </row>
    <row r="875" spans="1:7" ht="12.75">
      <c r="A875"/>
      <c r="B875"/>
      <c r="C875" s="74"/>
      <c r="D875" s="101"/>
      <c r="E875" s="101"/>
      <c r="F875" s="102"/>
      <c r="G875"/>
    </row>
    <row r="876" spans="1:7" ht="12.75">
      <c r="A876" s="103"/>
      <c r="B876"/>
      <c r="C876" s="74"/>
      <c r="D876" s="101"/>
      <c r="E876" s="101"/>
      <c r="F876" s="102"/>
      <c r="G876"/>
    </row>
    <row r="877" spans="1:7" ht="12.75">
      <c r="A877"/>
      <c r="B877"/>
      <c r="C877" s="74"/>
      <c r="D877" s="101"/>
      <c r="E877" s="101"/>
      <c r="F877" s="102"/>
      <c r="G877"/>
    </row>
    <row r="878" spans="1:7" ht="12.75">
      <c r="A878"/>
      <c r="B878"/>
      <c r="C878" s="74"/>
      <c r="D878" s="101"/>
      <c r="E878" s="101"/>
      <c r="F878" s="102"/>
      <c r="G878"/>
    </row>
    <row r="879" spans="1:7" ht="12.75">
      <c r="A879"/>
      <c r="B879"/>
      <c r="C879" s="74"/>
      <c r="D879" s="101"/>
      <c r="E879" s="101"/>
      <c r="F879" s="102"/>
      <c r="G879"/>
    </row>
    <row r="880" spans="1:7" ht="12.75">
      <c r="A880"/>
      <c r="B880"/>
      <c r="C880" s="74"/>
      <c r="D880" s="101"/>
      <c r="E880" s="101"/>
      <c r="F880" s="102"/>
      <c r="G880"/>
    </row>
    <row r="881" spans="1:7" ht="12.75">
      <c r="A881"/>
      <c r="B881"/>
      <c r="C881" s="74"/>
      <c r="D881" s="101"/>
      <c r="E881" s="101"/>
      <c r="F881" s="102"/>
      <c r="G881"/>
    </row>
    <row r="882" spans="1:7" ht="12.75">
      <c r="A882" s="103"/>
      <c r="B882"/>
      <c r="C882" s="74"/>
      <c r="D882" s="101"/>
      <c r="E882" s="101"/>
      <c r="F882" s="102"/>
      <c r="G882"/>
    </row>
    <row r="883" spans="1:7" ht="12.75">
      <c r="A883"/>
      <c r="B883"/>
      <c r="C883" s="74"/>
      <c r="D883" s="101"/>
      <c r="E883" s="101"/>
      <c r="F883" s="102"/>
      <c r="G883"/>
    </row>
    <row r="884" spans="1:7" ht="12.75">
      <c r="A884"/>
      <c r="B884"/>
      <c r="C884" s="74"/>
      <c r="D884" s="101"/>
      <c r="E884" s="101"/>
      <c r="F884" s="102"/>
      <c r="G884"/>
    </row>
    <row r="885" spans="1:7" ht="12.75">
      <c r="A885"/>
      <c r="B885"/>
      <c r="C885" s="74"/>
      <c r="D885" s="101"/>
      <c r="E885" s="101"/>
      <c r="F885" s="102"/>
      <c r="G885"/>
    </row>
    <row r="886" spans="1:7" ht="12.75">
      <c r="A886"/>
      <c r="B886"/>
      <c r="C886" s="74"/>
      <c r="D886" s="101"/>
      <c r="E886" s="101"/>
      <c r="F886" s="102"/>
      <c r="G886"/>
    </row>
    <row r="887" spans="1:7" ht="12.75">
      <c r="A887"/>
      <c r="B887"/>
      <c r="C887" s="74"/>
      <c r="D887" s="101"/>
      <c r="E887" s="101"/>
      <c r="F887" s="102"/>
      <c r="G887"/>
    </row>
    <row r="888" spans="1:7" ht="12.75">
      <c r="A888" s="103"/>
      <c r="B888"/>
      <c r="C888" s="74"/>
      <c r="D888" s="101"/>
      <c r="E888" s="101"/>
      <c r="F888" s="102"/>
      <c r="G888"/>
    </row>
    <row r="889" spans="1:7" ht="12.75">
      <c r="A889"/>
      <c r="B889"/>
      <c r="C889" s="74"/>
      <c r="D889" s="101"/>
      <c r="E889" s="101"/>
      <c r="F889" s="102"/>
      <c r="G889"/>
    </row>
    <row r="890" spans="1:7" ht="12.75">
      <c r="A890"/>
      <c r="B890"/>
      <c r="C890" s="74"/>
      <c r="D890" s="101"/>
      <c r="E890" s="101"/>
      <c r="F890" s="102"/>
      <c r="G890"/>
    </row>
    <row r="891" spans="1:7" ht="12.75">
      <c r="A891"/>
      <c r="B891"/>
      <c r="C891" s="74"/>
      <c r="D891" s="101"/>
      <c r="E891" s="101"/>
      <c r="F891" s="102"/>
      <c r="G891"/>
    </row>
    <row r="892" spans="1:7" ht="12.75">
      <c r="A892"/>
      <c r="B892"/>
      <c r="C892" s="74"/>
      <c r="D892" s="101"/>
      <c r="E892" s="101"/>
      <c r="F892" s="102"/>
      <c r="G892"/>
    </row>
    <row r="893" spans="1:7" ht="12.75">
      <c r="A893" s="103"/>
      <c r="B893"/>
      <c r="C893" s="74"/>
      <c r="D893" s="101"/>
      <c r="E893" s="101"/>
      <c r="F893" s="102"/>
      <c r="G893"/>
    </row>
    <row r="894" spans="1:7" ht="12.75">
      <c r="A894"/>
      <c r="B894"/>
      <c r="C894" s="74"/>
      <c r="D894" s="101"/>
      <c r="E894" s="101"/>
      <c r="F894" s="102"/>
      <c r="G894"/>
    </row>
    <row r="895" spans="1:7" ht="12.75">
      <c r="A895"/>
      <c r="B895"/>
      <c r="C895" s="74"/>
      <c r="D895" s="101"/>
      <c r="E895" s="101"/>
      <c r="F895" s="102"/>
      <c r="G895"/>
    </row>
    <row r="896" spans="1:7" ht="12.75">
      <c r="A896"/>
      <c r="B896"/>
      <c r="C896" s="74"/>
      <c r="D896" s="101"/>
      <c r="E896" s="101"/>
      <c r="F896" s="102"/>
      <c r="G896"/>
    </row>
    <row r="897" spans="1:7" ht="12.75">
      <c r="A897"/>
      <c r="B897"/>
      <c r="C897" s="74"/>
      <c r="D897" s="101"/>
      <c r="E897" s="101"/>
      <c r="F897" s="102"/>
      <c r="G897"/>
    </row>
    <row r="898" spans="1:7" ht="12.75">
      <c r="A898" s="103"/>
      <c r="B898"/>
      <c r="C898" s="74"/>
      <c r="D898" s="101"/>
      <c r="E898" s="101"/>
      <c r="F898" s="102"/>
      <c r="G898"/>
    </row>
    <row r="899" spans="1:7" ht="12.75">
      <c r="A899"/>
      <c r="B899"/>
      <c r="C899" s="74"/>
      <c r="D899" s="101"/>
      <c r="E899" s="101"/>
      <c r="F899" s="102"/>
      <c r="G899"/>
    </row>
    <row r="900" spans="1:7" ht="12.75">
      <c r="A900"/>
      <c r="B900"/>
      <c r="C900" s="74"/>
      <c r="D900" s="101"/>
      <c r="E900" s="101"/>
      <c r="F900" s="102"/>
      <c r="G900"/>
    </row>
    <row r="901" spans="1:7" ht="12.75">
      <c r="A901"/>
      <c r="B901"/>
      <c r="C901" s="74"/>
      <c r="D901" s="101"/>
      <c r="E901" s="101"/>
      <c r="F901" s="102"/>
      <c r="G901"/>
    </row>
    <row r="902" spans="1:7" ht="12.75">
      <c r="A902"/>
      <c r="B902"/>
      <c r="C902" s="74"/>
      <c r="D902" s="101"/>
      <c r="E902" s="101"/>
      <c r="F902" s="102"/>
      <c r="G902"/>
    </row>
    <row r="903" spans="1:7" ht="12.75">
      <c r="A903" s="103"/>
      <c r="B903"/>
      <c r="C903" s="74"/>
      <c r="D903" s="101"/>
      <c r="E903" s="101"/>
      <c r="F903" s="102"/>
      <c r="G903"/>
    </row>
    <row r="904" spans="1:7" ht="12.75">
      <c r="A904"/>
      <c r="B904"/>
      <c r="C904" s="74"/>
      <c r="D904" s="101"/>
      <c r="E904" s="101"/>
      <c r="F904" s="102"/>
      <c r="G904"/>
    </row>
    <row r="905" spans="1:7" ht="12.75">
      <c r="A905"/>
      <c r="B905"/>
      <c r="C905" s="74"/>
      <c r="D905" s="101"/>
      <c r="E905" s="101"/>
      <c r="F905" s="102"/>
      <c r="G905"/>
    </row>
    <row r="906" spans="1:7" ht="12.75">
      <c r="A906"/>
      <c r="B906"/>
      <c r="C906" s="74"/>
      <c r="D906" s="101"/>
      <c r="E906" s="101"/>
      <c r="F906" s="102"/>
      <c r="G906"/>
    </row>
    <row r="907" spans="1:7" ht="12.75">
      <c r="A907"/>
      <c r="B907"/>
      <c r="C907" s="74"/>
      <c r="D907" s="101"/>
      <c r="E907" s="101"/>
      <c r="F907" s="102"/>
      <c r="G907"/>
    </row>
    <row r="908" spans="1:7" ht="12.75">
      <c r="A908"/>
      <c r="B908"/>
      <c r="C908" s="74"/>
      <c r="D908" s="101"/>
      <c r="E908" s="101"/>
      <c r="F908" s="102"/>
      <c r="G908"/>
    </row>
    <row r="909" spans="1:7" ht="12.75">
      <c r="A909"/>
      <c r="B909"/>
      <c r="C909" s="74"/>
      <c r="D909" s="101"/>
      <c r="E909" s="101"/>
      <c r="F909" s="102"/>
      <c r="G909"/>
    </row>
    <row r="910" spans="1:7" ht="12.75">
      <c r="A910"/>
      <c r="B910"/>
      <c r="C910" s="74"/>
      <c r="D910" s="101"/>
      <c r="E910" s="101"/>
      <c r="F910" s="102"/>
      <c r="G910"/>
    </row>
    <row r="911" spans="1:7" ht="12.75">
      <c r="A911" s="103"/>
      <c r="B911"/>
      <c r="C911" s="74"/>
      <c r="D911" s="101"/>
      <c r="E911" s="101"/>
      <c r="F911" s="102"/>
      <c r="G911"/>
    </row>
    <row r="912" spans="1:7" ht="12.75">
      <c r="A912"/>
      <c r="B912"/>
      <c r="C912" s="74"/>
      <c r="D912" s="101"/>
      <c r="E912" s="101"/>
      <c r="F912" s="102"/>
      <c r="G912"/>
    </row>
    <row r="913" spans="1:7" ht="12.75">
      <c r="A913" s="103"/>
      <c r="B913"/>
      <c r="C913" s="74"/>
      <c r="D913"/>
      <c r="E913"/>
      <c r="F913"/>
      <c r="G913"/>
    </row>
    <row r="914" spans="1:7" ht="12.75">
      <c r="A914"/>
      <c r="B914"/>
      <c r="C914" s="74"/>
      <c r="D914"/>
      <c r="E914" s="101"/>
      <c r="F914" s="102"/>
      <c r="G914"/>
    </row>
    <row r="915" spans="1:7" ht="12.75">
      <c r="A915"/>
      <c r="B915"/>
      <c r="C915" s="74"/>
      <c r="D915"/>
      <c r="E915" s="101"/>
      <c r="F915" s="102"/>
      <c r="G915"/>
    </row>
    <row r="916" spans="1:7" ht="12.75">
      <c r="A916"/>
      <c r="B916"/>
      <c r="C916" s="74"/>
      <c r="D916"/>
      <c r="E916" s="101"/>
      <c r="F916" s="102"/>
      <c r="G916"/>
    </row>
    <row r="917" spans="1:7" ht="12.75">
      <c r="A917"/>
      <c r="B917"/>
      <c r="C917" s="74"/>
      <c r="D917"/>
      <c r="E917" s="101"/>
      <c r="F917" s="102"/>
      <c r="G917"/>
    </row>
    <row r="918" spans="1:7" ht="12.75">
      <c r="A918"/>
      <c r="B918"/>
      <c r="C918" s="74"/>
      <c r="D918"/>
      <c r="E918" s="101"/>
      <c r="F918" s="102"/>
      <c r="G918"/>
    </row>
    <row r="919" spans="1:7" ht="12.75">
      <c r="A919"/>
      <c r="B919"/>
      <c r="C919" s="74"/>
      <c r="D919"/>
      <c r="E919" s="101"/>
      <c r="F919" s="102"/>
      <c r="G919"/>
    </row>
    <row r="920" spans="1:7" ht="12.75">
      <c r="A920"/>
      <c r="B920"/>
      <c r="C920" s="74"/>
      <c r="D920"/>
      <c r="E920" s="101"/>
      <c r="F920" s="102"/>
      <c r="G920"/>
    </row>
    <row r="921" spans="1:7" ht="12.75">
      <c r="A921"/>
      <c r="B921"/>
      <c r="C921" s="74"/>
      <c r="D921"/>
      <c r="E921" s="101"/>
      <c r="F921" s="102"/>
      <c r="G921"/>
    </row>
    <row r="922" spans="1:7" ht="12.75">
      <c r="A922"/>
      <c r="B922"/>
      <c r="C922" s="74"/>
      <c r="D922"/>
      <c r="E922" s="101"/>
      <c r="F922" s="102"/>
      <c r="G922"/>
    </row>
    <row r="923" spans="1:7" ht="12.75">
      <c r="A923"/>
      <c r="B923"/>
      <c r="C923" s="74"/>
      <c r="D923"/>
      <c r="E923" s="101"/>
      <c r="F923" s="102"/>
      <c r="G923"/>
    </row>
    <row r="924" spans="1:7" ht="12.75">
      <c r="A924" s="103"/>
      <c r="B924"/>
      <c r="C924" s="74"/>
      <c r="D924"/>
      <c r="E924"/>
      <c r="F924"/>
      <c r="G924"/>
    </row>
    <row r="925" spans="1:7" ht="12.75">
      <c r="A925"/>
      <c r="B925"/>
      <c r="C925" s="74"/>
      <c r="D925"/>
      <c r="E925" s="101"/>
      <c r="F925" s="102"/>
      <c r="G925"/>
    </row>
    <row r="926" spans="1:7" ht="12.75">
      <c r="A926"/>
      <c r="B926"/>
      <c r="C926" s="74"/>
      <c r="D926"/>
      <c r="E926" s="101"/>
      <c r="F926" s="102"/>
      <c r="G926"/>
    </row>
    <row r="927" spans="1:7" ht="12.75">
      <c r="A927"/>
      <c r="B927"/>
      <c r="C927" s="74"/>
      <c r="D927"/>
      <c r="E927" s="101"/>
      <c r="F927" s="102"/>
      <c r="G927"/>
    </row>
    <row r="928" spans="1:7" ht="12.75">
      <c r="A928" s="103"/>
      <c r="B928"/>
      <c r="C928" s="74"/>
      <c r="D928"/>
      <c r="E928"/>
      <c r="F928"/>
      <c r="G928"/>
    </row>
    <row r="929" spans="1:7" ht="12.75">
      <c r="A929"/>
      <c r="B929"/>
      <c r="C929" s="74"/>
      <c r="D929"/>
      <c r="E929" s="101"/>
      <c r="F929" s="102"/>
      <c r="G929"/>
    </row>
    <row r="930" spans="1:7" ht="12.75">
      <c r="A930"/>
      <c r="B930"/>
      <c r="C930" s="74"/>
      <c r="D930"/>
      <c r="E930" s="101"/>
      <c r="F930" s="102"/>
      <c r="G930"/>
    </row>
    <row r="931" spans="1:7" ht="12.75">
      <c r="A931" s="103"/>
      <c r="B931"/>
      <c r="C931" s="74"/>
      <c r="D931"/>
      <c r="E931"/>
      <c r="F931"/>
      <c r="G931"/>
    </row>
    <row r="932" spans="1:7" ht="12.75">
      <c r="A932"/>
      <c r="B932"/>
      <c r="C932" s="74"/>
      <c r="D932"/>
      <c r="E932" s="101"/>
      <c r="F932" s="102"/>
      <c r="G932"/>
    </row>
    <row r="933" spans="1:7" ht="12.75">
      <c r="A933"/>
      <c r="B933"/>
      <c r="C933" s="74"/>
      <c r="D933"/>
      <c r="E933" s="101"/>
      <c r="F933" s="102"/>
      <c r="G933"/>
    </row>
    <row r="934" spans="1:7" ht="12.75">
      <c r="A934"/>
      <c r="B934"/>
      <c r="C934" s="74"/>
      <c r="D934"/>
      <c r="E934" s="101"/>
      <c r="F934" s="102"/>
      <c r="G934"/>
    </row>
    <row r="935" spans="1:7" ht="12.75">
      <c r="A935"/>
      <c r="B935"/>
      <c r="C935" s="74"/>
      <c r="D935"/>
      <c r="E935" s="101"/>
      <c r="F935" s="102"/>
      <c r="G935"/>
    </row>
    <row r="936" spans="1:7" ht="12.75">
      <c r="A936"/>
      <c r="B936"/>
      <c r="C936" s="74"/>
      <c r="D936"/>
      <c r="E936" s="101"/>
      <c r="F936" s="102"/>
      <c r="G936"/>
    </row>
    <row r="937" spans="1:7" ht="12.75">
      <c r="A937"/>
      <c r="B937"/>
      <c r="C937" s="74"/>
      <c r="D937"/>
      <c r="E937" s="101"/>
      <c r="F937" s="102"/>
      <c r="G937"/>
    </row>
    <row r="938" spans="1:7" ht="12.75">
      <c r="A938"/>
      <c r="B938"/>
      <c r="C938" s="74"/>
      <c r="D938"/>
      <c r="E938" s="101"/>
      <c r="F938" s="102"/>
      <c r="G938"/>
    </row>
    <row r="939" spans="1:7" ht="12.75">
      <c r="A939"/>
      <c r="B939"/>
      <c r="C939" s="74"/>
      <c r="D939"/>
      <c r="E939" s="101"/>
      <c r="F939" s="102"/>
      <c r="G939"/>
    </row>
    <row r="940" spans="1:7" ht="12.75">
      <c r="A940"/>
      <c r="B940"/>
      <c r="C940" s="74"/>
      <c r="D940"/>
      <c r="E940" s="101"/>
      <c r="F940" s="102"/>
      <c r="G940"/>
    </row>
    <row r="941" spans="1:7" ht="12.75">
      <c r="A941"/>
      <c r="B941"/>
      <c r="C941" s="74"/>
      <c r="D941"/>
      <c r="E941" s="101"/>
      <c r="F941" s="102"/>
      <c r="G941"/>
    </row>
    <row r="942" spans="1:7" ht="12.75">
      <c r="A942"/>
      <c r="B942"/>
      <c r="C942" s="74"/>
      <c r="D942"/>
      <c r="E942" s="101"/>
      <c r="F942" s="102"/>
      <c r="G942"/>
    </row>
    <row r="943" spans="1:7" ht="12.75">
      <c r="A943"/>
      <c r="B943"/>
      <c r="C943" s="74"/>
      <c r="D943"/>
      <c r="E943" s="101"/>
      <c r="F943" s="102"/>
      <c r="G943"/>
    </row>
    <row r="944" spans="1:7" ht="12.75">
      <c r="A944"/>
      <c r="B944"/>
      <c r="C944" s="74"/>
      <c r="D944"/>
      <c r="E944" s="101"/>
      <c r="F944" s="102"/>
      <c r="G944"/>
    </row>
    <row r="945" spans="1:7" ht="12.75">
      <c r="A945" s="103"/>
      <c r="B945"/>
      <c r="C945" s="74"/>
      <c r="D945"/>
      <c r="E945"/>
      <c r="F945"/>
      <c r="G945"/>
    </row>
    <row r="946" spans="1:7" ht="12.75">
      <c r="A946"/>
      <c r="B946"/>
      <c r="C946" s="74"/>
      <c r="D946"/>
      <c r="E946" s="101"/>
      <c r="F946" s="102"/>
      <c r="G946"/>
    </row>
    <row r="947" spans="1:7" ht="12.75">
      <c r="A947"/>
      <c r="B947"/>
      <c r="C947" s="74"/>
      <c r="D947"/>
      <c r="E947" s="101"/>
      <c r="F947" s="102"/>
      <c r="G947"/>
    </row>
    <row r="948" spans="1:7" ht="12.75">
      <c r="A948"/>
      <c r="B948"/>
      <c r="C948" s="74"/>
      <c r="D948"/>
      <c r="E948" s="101"/>
      <c r="F948" s="102"/>
      <c r="G948"/>
    </row>
    <row r="949" spans="1:7" ht="12.75">
      <c r="A949"/>
      <c r="B949"/>
      <c r="C949" s="74"/>
      <c r="D949"/>
      <c r="E949" s="101"/>
      <c r="F949" s="102"/>
      <c r="G949"/>
    </row>
    <row r="950" spans="1:7" ht="12.75">
      <c r="A950" s="103"/>
      <c r="B950"/>
      <c r="C950" s="74"/>
      <c r="D950"/>
      <c r="E950"/>
      <c r="F950"/>
      <c r="G950"/>
    </row>
    <row r="951" spans="1:7" ht="12.75">
      <c r="A951"/>
      <c r="B951"/>
      <c r="C951" s="74"/>
      <c r="D951"/>
      <c r="E951" s="101"/>
      <c r="F951" s="102"/>
      <c r="G951"/>
    </row>
    <row r="952" spans="1:7" ht="12.75">
      <c r="A952"/>
      <c r="B952"/>
      <c r="C952" s="74"/>
      <c r="D952"/>
      <c r="E952" s="101"/>
      <c r="F952" s="102"/>
      <c r="G952"/>
    </row>
    <row r="953" spans="1:7" ht="12.75">
      <c r="A953"/>
      <c r="B953"/>
      <c r="C953" s="74"/>
      <c r="D953"/>
      <c r="E953" s="101"/>
      <c r="F953" s="102"/>
      <c r="G953"/>
    </row>
    <row r="954" spans="1:7" ht="12.75">
      <c r="A954" s="103"/>
      <c r="B954"/>
      <c r="C954" s="74"/>
      <c r="D954"/>
      <c r="E954"/>
      <c r="F954"/>
      <c r="G954"/>
    </row>
    <row r="955" spans="1:7" ht="12.75">
      <c r="A955"/>
      <c r="B955"/>
      <c r="C955" s="74"/>
      <c r="D955"/>
      <c r="E955" s="101"/>
      <c r="F955" s="102"/>
      <c r="G955"/>
    </row>
    <row r="956" spans="1:7" ht="12.75">
      <c r="A956"/>
      <c r="B956"/>
      <c r="C956" s="74"/>
      <c r="D956"/>
      <c r="E956" s="101"/>
      <c r="F956" s="102"/>
      <c r="G956"/>
    </row>
    <row r="957" spans="1:7" ht="12.75">
      <c r="A957"/>
      <c r="B957"/>
      <c r="C957" s="74"/>
      <c r="D957"/>
      <c r="E957" s="101"/>
      <c r="F957" s="102"/>
      <c r="G957"/>
    </row>
    <row r="958" spans="1:7" ht="12.75">
      <c r="A958"/>
      <c r="B958"/>
      <c r="C958" s="74"/>
      <c r="D958"/>
      <c r="E958" s="101"/>
      <c r="F958" s="102"/>
      <c r="G958"/>
    </row>
    <row r="959" spans="1:7" ht="12.75">
      <c r="A959"/>
      <c r="B959"/>
      <c r="C959" s="74"/>
      <c r="D959"/>
      <c r="E959"/>
      <c r="F959"/>
      <c r="G959"/>
    </row>
    <row r="960" spans="1:7" ht="12.75">
      <c r="A960"/>
      <c r="B960"/>
      <c r="C960" s="74"/>
      <c r="D960"/>
      <c r="E960"/>
      <c r="F960"/>
      <c r="G960"/>
    </row>
    <row r="961" spans="1:7" ht="12.75">
      <c r="A961"/>
      <c r="B961"/>
      <c r="C961" s="74"/>
      <c r="D961"/>
      <c r="E961"/>
      <c r="F961"/>
      <c r="G961"/>
    </row>
    <row r="962" spans="1:7" ht="12.75">
      <c r="A962"/>
      <c r="B962"/>
      <c r="C962" s="74"/>
      <c r="D962"/>
      <c r="E962"/>
      <c r="F962"/>
      <c r="G962"/>
    </row>
    <row r="963" spans="1:7" ht="12.75">
      <c r="A963"/>
      <c r="B963"/>
      <c r="C963" s="74"/>
      <c r="D963"/>
      <c r="E963"/>
      <c r="F963"/>
      <c r="G963"/>
    </row>
    <row r="964" spans="1:7" ht="12.75">
      <c r="A964"/>
      <c r="B964"/>
      <c r="C964" s="74"/>
      <c r="D964"/>
      <c r="E964"/>
      <c r="F964"/>
      <c r="G964"/>
    </row>
    <row r="965" spans="1:7" ht="12.75">
      <c r="A965"/>
      <c r="B965"/>
      <c r="C965" s="74"/>
      <c r="D965"/>
      <c r="E965"/>
      <c r="F965"/>
      <c r="G965"/>
    </row>
    <row r="966" spans="1:7" ht="12.75">
      <c r="A966"/>
      <c r="B966"/>
      <c r="C966" s="74"/>
      <c r="D966"/>
      <c r="E966"/>
      <c r="F966"/>
      <c r="G966"/>
    </row>
    <row r="967" spans="1:7" ht="12.75">
      <c r="A967"/>
      <c r="B967"/>
      <c r="C967" s="74"/>
      <c r="D967"/>
      <c r="E967"/>
      <c r="F967"/>
      <c r="G967"/>
    </row>
    <row r="968" spans="1:7" ht="12.75">
      <c r="A968"/>
      <c r="B968"/>
      <c r="C968" s="74"/>
      <c r="D968"/>
      <c r="E968"/>
      <c r="F968"/>
      <c r="G968"/>
    </row>
    <row r="969" spans="1:7" ht="12.75">
      <c r="A969"/>
      <c r="B969"/>
      <c r="C969" s="74"/>
      <c r="D969"/>
      <c r="E969"/>
      <c r="F969"/>
      <c r="G969"/>
    </row>
    <row r="970" spans="1:7" ht="12.75">
      <c r="A970"/>
      <c r="B970"/>
      <c r="C970" s="74"/>
      <c r="D970"/>
      <c r="E970"/>
      <c r="F970"/>
      <c r="G970"/>
    </row>
    <row r="971" spans="1:7" ht="12.75">
      <c r="A971"/>
      <c r="B971"/>
      <c r="C971" s="74"/>
      <c r="D971"/>
      <c r="E971"/>
      <c r="F971"/>
      <c r="G971"/>
    </row>
    <row r="972" spans="1:7" ht="12.75">
      <c r="A972"/>
      <c r="B972"/>
      <c r="C972" s="74"/>
      <c r="D972"/>
      <c r="E972"/>
      <c r="F972"/>
      <c r="G972"/>
    </row>
  </sheetData>
  <sheetProtection/>
  <mergeCells count="14">
    <mergeCell ref="C510:D510"/>
    <mergeCell ref="C555:D555"/>
    <mergeCell ref="C330:D330"/>
    <mergeCell ref="C378:D378"/>
    <mergeCell ref="C428:D428"/>
    <mergeCell ref="C473:D473"/>
    <mergeCell ref="C163:D163"/>
    <mergeCell ref="C216:D216"/>
    <mergeCell ref="C251:D251"/>
    <mergeCell ref="C287:D287"/>
    <mergeCell ref="C4:D4"/>
    <mergeCell ref="C5:D5"/>
    <mergeCell ref="C55:D55"/>
    <mergeCell ref="C121:D121"/>
  </mergeCells>
  <printOptions/>
  <pageMargins left="1" right="0.5" top="1" bottom="1" header="0.5" footer="0.5"/>
  <pageSetup horizontalDpi="600" verticalDpi="600" orientation="portrait" paperSize="5" r:id="rId1"/>
  <rowBreaks count="10" manualBreakCount="10">
    <brk id="159" max="255" man="1"/>
    <brk id="212" max="255" man="1"/>
    <brk id="247" max="255" man="1"/>
    <brk id="283" max="255" man="1"/>
    <brk id="326" max="255" man="1"/>
    <brk id="374" max="255" man="1"/>
    <brk id="424" max="255" man="1"/>
    <brk id="469" max="255" man="1"/>
    <brk id="506" max="255" man="1"/>
    <brk id="551" max="255" man="1"/>
  </rowBreaks>
</worksheet>
</file>

<file path=xl/worksheets/sheet3.xml><?xml version="1.0" encoding="utf-8"?>
<worksheet xmlns="http://schemas.openxmlformats.org/spreadsheetml/2006/main" xmlns:r="http://schemas.openxmlformats.org/officeDocument/2006/relationships">
  <sheetPr>
    <tabColor indexed="34"/>
  </sheetPr>
  <dimension ref="A1:L742"/>
  <sheetViews>
    <sheetView tabSelected="1" view="pageBreakPreview" zoomScaleSheetLayoutView="100" zoomScalePageLayoutView="0" workbookViewId="0" topLeftCell="A1">
      <selection activeCell="C1" sqref="C1"/>
    </sheetView>
  </sheetViews>
  <sheetFormatPr defaultColWidth="9.140625" defaultRowHeight="12.75"/>
  <cols>
    <col min="1" max="1" width="5.7109375" style="36" customWidth="1"/>
    <col min="2" max="2" width="27.7109375" style="4" customWidth="1"/>
    <col min="3" max="3" width="5.140625" style="4" customWidth="1"/>
    <col min="4" max="4" width="6.57421875" style="4" customWidth="1"/>
    <col min="5" max="5" width="7.7109375" style="7" bestFit="1" customWidth="1"/>
    <col min="6" max="6" width="9.57421875" style="7" bestFit="1" customWidth="1"/>
    <col min="7" max="7" width="14.57421875" style="4" customWidth="1"/>
    <col min="8" max="8" width="13.00390625" style="4" customWidth="1"/>
    <col min="9" max="9" width="5.57421875" style="4" customWidth="1"/>
    <col min="10" max="16384" width="9.140625" style="4" customWidth="1"/>
  </cols>
  <sheetData>
    <row r="1" spans="1:9" s="6" customFormat="1" ht="127.5" customHeight="1">
      <c r="A1" s="144" t="s">
        <v>331</v>
      </c>
      <c r="B1" s="145" t="s">
        <v>343</v>
      </c>
      <c r="C1" s="145"/>
      <c r="D1" s="146" t="s">
        <v>383</v>
      </c>
      <c r="E1" s="147" t="s">
        <v>258</v>
      </c>
      <c r="F1" s="147"/>
      <c r="G1" s="145"/>
      <c r="H1" s="145"/>
      <c r="I1" s="148"/>
    </row>
    <row r="2" spans="1:9" s="11" customFormat="1" ht="15.75">
      <c r="A2" s="145">
        <v>1</v>
      </c>
      <c r="B2" s="145">
        <v>2</v>
      </c>
      <c r="C2" s="145"/>
      <c r="D2" s="145">
        <v>4</v>
      </c>
      <c r="E2" s="145">
        <v>5</v>
      </c>
      <c r="F2" s="145"/>
      <c r="G2" s="149"/>
      <c r="H2" s="145"/>
      <c r="I2" s="145"/>
    </row>
    <row r="3" spans="1:9" s="38" customFormat="1" ht="15.75" customHeight="1">
      <c r="A3" s="150"/>
      <c r="B3" s="151"/>
      <c r="C3" s="152"/>
      <c r="D3" s="153"/>
      <c r="E3" s="153"/>
      <c r="F3" s="153"/>
      <c r="G3" s="153"/>
      <c r="H3" s="154"/>
      <c r="I3" s="154"/>
    </row>
    <row r="4" spans="1:9" s="37" customFormat="1" ht="109.5" customHeight="1">
      <c r="A4" s="157" t="s">
        <v>328</v>
      </c>
      <c r="B4" s="158" t="s">
        <v>336</v>
      </c>
      <c r="C4" s="224"/>
      <c r="D4" s="159"/>
      <c r="E4" s="142"/>
      <c r="F4" s="142"/>
      <c r="G4" s="160"/>
      <c r="H4" s="224"/>
      <c r="I4" s="224"/>
    </row>
    <row r="5" spans="1:9" s="37" customFormat="1" ht="15">
      <c r="A5" s="157"/>
      <c r="B5" s="158" t="s">
        <v>335</v>
      </c>
      <c r="C5" s="224"/>
      <c r="D5" s="159" t="s">
        <v>420</v>
      </c>
      <c r="E5" s="161">
        <f>1056+10</f>
        <v>1066</v>
      </c>
      <c r="F5" s="142"/>
      <c r="G5" s="162"/>
      <c r="H5" s="224"/>
      <c r="I5" s="224"/>
    </row>
    <row r="6" spans="1:9" s="37" customFormat="1" ht="15">
      <c r="A6" s="157"/>
      <c r="B6" s="158" t="s">
        <v>337</v>
      </c>
      <c r="C6" s="224"/>
      <c r="D6" s="159" t="s">
        <v>420</v>
      </c>
      <c r="E6" s="161">
        <f>153+10</f>
        <v>163</v>
      </c>
      <c r="F6" s="142"/>
      <c r="G6" s="162"/>
      <c r="H6" s="224"/>
      <c r="I6" s="224"/>
    </row>
    <row r="7" spans="1:9" s="37" customFormat="1" ht="48.75" customHeight="1">
      <c r="A7" s="157" t="s">
        <v>403</v>
      </c>
      <c r="B7" s="158" t="s">
        <v>345</v>
      </c>
      <c r="C7" s="224"/>
      <c r="D7" s="159"/>
      <c r="E7" s="161"/>
      <c r="F7" s="142"/>
      <c r="G7" s="162"/>
      <c r="H7" s="224"/>
      <c r="I7" s="224"/>
    </row>
    <row r="8" spans="1:9" s="37" customFormat="1" ht="15">
      <c r="A8" s="157"/>
      <c r="B8" s="158" t="s">
        <v>339</v>
      </c>
      <c r="C8" s="224"/>
      <c r="D8" s="159" t="s">
        <v>420</v>
      </c>
      <c r="E8" s="161">
        <f>1565+5955</f>
        <v>7520</v>
      </c>
      <c r="F8" s="142"/>
      <c r="G8" s="162"/>
      <c r="H8" s="224"/>
      <c r="I8" s="224"/>
    </row>
    <row r="9" spans="1:9" s="37" customFormat="1" ht="15">
      <c r="A9" s="157"/>
      <c r="B9" s="158" t="s">
        <v>338</v>
      </c>
      <c r="C9" s="224"/>
      <c r="D9" s="159" t="s">
        <v>420</v>
      </c>
      <c r="E9" s="161">
        <v>675</v>
      </c>
      <c r="F9" s="142"/>
      <c r="G9" s="162"/>
      <c r="H9" s="224"/>
      <c r="I9" s="224"/>
    </row>
    <row r="10" spans="1:9" s="37" customFormat="1" ht="75">
      <c r="A10" s="157" t="s">
        <v>404</v>
      </c>
      <c r="B10" s="163" t="s">
        <v>346</v>
      </c>
      <c r="C10" s="224"/>
      <c r="D10" s="164"/>
      <c r="E10" s="165"/>
      <c r="F10" s="166"/>
      <c r="G10" s="167"/>
      <c r="H10" s="224"/>
      <c r="I10" s="224"/>
    </row>
    <row r="11" spans="1:9" s="37" customFormat="1" ht="15">
      <c r="A11" s="157"/>
      <c r="B11" s="158" t="s">
        <v>335</v>
      </c>
      <c r="C11" s="224"/>
      <c r="D11" s="159" t="s">
        <v>421</v>
      </c>
      <c r="E11" s="161">
        <f>34+17+480+110</f>
        <v>641</v>
      </c>
      <c r="F11" s="142"/>
      <c r="G11" s="162"/>
      <c r="H11" s="224"/>
      <c r="I11" s="224"/>
    </row>
    <row r="12" spans="1:9" s="37" customFormat="1" ht="15">
      <c r="A12" s="157"/>
      <c r="B12" s="158" t="s">
        <v>337</v>
      </c>
      <c r="C12" s="168"/>
      <c r="D12" s="159" t="s">
        <v>421</v>
      </c>
      <c r="E12" s="161">
        <v>25</v>
      </c>
      <c r="F12" s="142"/>
      <c r="G12" s="162"/>
      <c r="H12" s="168"/>
      <c r="I12" s="168"/>
    </row>
    <row r="13" spans="1:9" s="37" customFormat="1" ht="60">
      <c r="A13" s="157" t="s">
        <v>405</v>
      </c>
      <c r="B13" s="163" t="s">
        <v>347</v>
      </c>
      <c r="C13" s="143"/>
      <c r="D13" s="164" t="s">
        <v>421</v>
      </c>
      <c r="E13" s="165">
        <f>171+204</f>
        <v>375</v>
      </c>
      <c r="F13" s="166"/>
      <c r="G13" s="162"/>
      <c r="H13" s="168"/>
      <c r="I13" s="168"/>
    </row>
    <row r="14" spans="1:9" s="37" customFormat="1" ht="60">
      <c r="A14" s="169" t="s">
        <v>406</v>
      </c>
      <c r="B14" s="158" t="s">
        <v>348</v>
      </c>
      <c r="C14" s="170"/>
      <c r="D14" s="159" t="s">
        <v>421</v>
      </c>
      <c r="E14" s="165">
        <v>150</v>
      </c>
      <c r="F14" s="142"/>
      <c r="G14" s="162"/>
      <c r="H14" s="168"/>
      <c r="I14" s="168"/>
    </row>
    <row r="15" spans="1:9" s="37" customFormat="1" ht="60">
      <c r="A15" s="169" t="s">
        <v>407</v>
      </c>
      <c r="B15" s="158" t="s">
        <v>349</v>
      </c>
      <c r="C15" s="170"/>
      <c r="D15" s="159" t="s">
        <v>421</v>
      </c>
      <c r="E15" s="165">
        <f>17+215+110+335</f>
        <v>677</v>
      </c>
      <c r="F15" s="142"/>
      <c r="G15" s="171"/>
      <c r="H15" s="143"/>
      <c r="I15" s="143"/>
    </row>
    <row r="16" spans="1:9" s="37" customFormat="1" ht="94.5" customHeight="1">
      <c r="A16" s="169" t="s">
        <v>408</v>
      </c>
      <c r="B16" s="158" t="s">
        <v>340</v>
      </c>
      <c r="C16" s="170"/>
      <c r="D16" s="159" t="s">
        <v>421</v>
      </c>
      <c r="E16" s="165">
        <v>728</v>
      </c>
      <c r="F16" s="142"/>
      <c r="G16" s="171"/>
      <c r="H16" s="143"/>
      <c r="I16" s="143"/>
    </row>
    <row r="17" spans="1:9" s="37" customFormat="1" ht="33.75" customHeight="1">
      <c r="A17" s="169" t="s">
        <v>409</v>
      </c>
      <c r="B17" s="163" t="s">
        <v>341</v>
      </c>
      <c r="C17" s="170"/>
      <c r="D17" s="159" t="s">
        <v>421</v>
      </c>
      <c r="E17" s="165">
        <v>150</v>
      </c>
      <c r="F17" s="142"/>
      <c r="G17" s="162"/>
      <c r="H17" s="143"/>
      <c r="I17" s="143"/>
    </row>
    <row r="18" spans="1:9" s="37" customFormat="1" ht="50.25" customHeight="1">
      <c r="A18" s="169" t="s">
        <v>410</v>
      </c>
      <c r="B18" s="158" t="s">
        <v>350</v>
      </c>
      <c r="C18" s="170"/>
      <c r="D18" s="159" t="s">
        <v>421</v>
      </c>
      <c r="E18" s="165">
        <v>22</v>
      </c>
      <c r="F18" s="142"/>
      <c r="G18" s="171"/>
      <c r="H18" s="143"/>
      <c r="I18" s="143"/>
    </row>
    <row r="19" spans="1:9" s="37" customFormat="1" ht="47.25" customHeight="1">
      <c r="A19" s="169" t="s">
        <v>411</v>
      </c>
      <c r="B19" s="158" t="s">
        <v>351</v>
      </c>
      <c r="C19" s="170"/>
      <c r="D19" s="159" t="s">
        <v>421</v>
      </c>
      <c r="E19" s="165">
        <v>23</v>
      </c>
      <c r="F19" s="142"/>
      <c r="G19" s="171"/>
      <c r="H19" s="143"/>
      <c r="I19" s="143"/>
    </row>
    <row r="20" spans="1:9" s="37" customFormat="1" ht="34.5" customHeight="1">
      <c r="A20" s="172" t="s">
        <v>412</v>
      </c>
      <c r="B20" s="173" t="s">
        <v>300</v>
      </c>
      <c r="C20" s="174"/>
      <c r="D20" s="175" t="s">
        <v>421</v>
      </c>
      <c r="E20" s="176">
        <f>149+204</f>
        <v>353</v>
      </c>
      <c r="F20" s="177"/>
      <c r="G20" s="178"/>
      <c r="H20" s="179"/>
      <c r="I20" s="179"/>
    </row>
    <row r="21" spans="1:9" s="37" customFormat="1" ht="45">
      <c r="A21" s="169" t="s">
        <v>413</v>
      </c>
      <c r="B21" s="163" t="s">
        <v>352</v>
      </c>
      <c r="C21" s="170"/>
      <c r="D21" s="159" t="s">
        <v>421</v>
      </c>
      <c r="E21" s="165">
        <v>25</v>
      </c>
      <c r="F21" s="142"/>
      <c r="G21" s="171"/>
      <c r="H21" s="143"/>
      <c r="I21" s="143"/>
    </row>
    <row r="22" spans="1:9" s="37" customFormat="1" ht="135">
      <c r="A22" s="157" t="s">
        <v>414</v>
      </c>
      <c r="B22" s="163" t="s">
        <v>301</v>
      </c>
      <c r="C22" s="143"/>
      <c r="D22" s="164" t="s">
        <v>421</v>
      </c>
      <c r="E22" s="165">
        <f>310+700</f>
        <v>1010</v>
      </c>
      <c r="F22" s="180"/>
      <c r="G22" s="162"/>
      <c r="H22" s="143"/>
      <c r="I22" s="143"/>
    </row>
    <row r="23" spans="1:9" s="37" customFormat="1" ht="37.5" customHeight="1">
      <c r="A23" s="157" t="s">
        <v>415</v>
      </c>
      <c r="B23" s="163" t="s">
        <v>430</v>
      </c>
      <c r="C23" s="143"/>
      <c r="D23" s="159" t="s">
        <v>421</v>
      </c>
      <c r="E23" s="165">
        <v>100</v>
      </c>
      <c r="F23" s="181"/>
      <c r="G23" s="171"/>
      <c r="H23" s="143"/>
      <c r="I23" s="143"/>
    </row>
    <row r="24" spans="1:9" s="37" customFormat="1" ht="165">
      <c r="A24" s="157" t="s">
        <v>416</v>
      </c>
      <c r="B24" s="163" t="s">
        <v>342</v>
      </c>
      <c r="C24" s="143"/>
      <c r="D24" s="164" t="s">
        <v>421</v>
      </c>
      <c r="E24" s="165">
        <v>79</v>
      </c>
      <c r="F24" s="180"/>
      <c r="G24" s="162"/>
      <c r="H24" s="143"/>
      <c r="I24" s="143"/>
    </row>
    <row r="25" spans="1:9" s="37" customFormat="1" ht="83.25" customHeight="1">
      <c r="A25" s="157" t="s">
        <v>417</v>
      </c>
      <c r="B25" s="163" t="s">
        <v>117</v>
      </c>
      <c r="C25" s="143"/>
      <c r="D25" s="164" t="s">
        <v>421</v>
      </c>
      <c r="E25" s="165">
        <f>3296+9555</f>
        <v>12851</v>
      </c>
      <c r="F25" s="180"/>
      <c r="G25" s="162"/>
      <c r="H25" s="143"/>
      <c r="I25" s="143"/>
    </row>
    <row r="26" spans="1:9" s="37" customFormat="1" ht="45">
      <c r="A26" s="157" t="s">
        <v>326</v>
      </c>
      <c r="B26" s="163" t="s">
        <v>431</v>
      </c>
      <c r="C26" s="143"/>
      <c r="D26" s="164" t="s">
        <v>421</v>
      </c>
      <c r="E26" s="165">
        <f>79+1300</f>
        <v>1379</v>
      </c>
      <c r="F26" s="182"/>
      <c r="G26" s="162"/>
      <c r="H26" s="143"/>
      <c r="I26" s="143"/>
    </row>
    <row r="27" spans="1:12" ht="78" customHeight="1">
      <c r="A27" s="155">
        <v>18</v>
      </c>
      <c r="B27" s="163" t="s">
        <v>307</v>
      </c>
      <c r="C27" s="183"/>
      <c r="D27" s="183" t="s">
        <v>421</v>
      </c>
      <c r="E27" s="165">
        <f>310+700</f>
        <v>1010</v>
      </c>
      <c r="F27" s="182"/>
      <c r="G27" s="162"/>
      <c r="H27" s="184"/>
      <c r="I27" s="184"/>
      <c r="J27" s="37"/>
      <c r="K27" s="37"/>
      <c r="L27" s="37"/>
    </row>
    <row r="28" spans="1:12" ht="90">
      <c r="A28" s="185">
        <v>19</v>
      </c>
      <c r="B28" s="163" t="s">
        <v>308</v>
      </c>
      <c r="C28" s="186"/>
      <c r="D28" s="183" t="s">
        <v>421</v>
      </c>
      <c r="E28" s="165">
        <f>141+411</f>
        <v>552</v>
      </c>
      <c r="F28" s="182"/>
      <c r="G28" s="162"/>
      <c r="H28" s="184"/>
      <c r="I28" s="184"/>
      <c r="J28" s="37"/>
      <c r="K28" s="37"/>
      <c r="L28" s="37"/>
    </row>
    <row r="29" spans="1:12" ht="93.75" customHeight="1">
      <c r="A29" s="185">
        <v>20</v>
      </c>
      <c r="B29" s="158" t="s">
        <v>309</v>
      </c>
      <c r="C29" s="184"/>
      <c r="D29" s="187"/>
      <c r="E29" s="188"/>
      <c r="F29" s="159"/>
      <c r="G29" s="166"/>
      <c r="H29" s="159"/>
      <c r="I29" s="189"/>
      <c r="J29" s="37"/>
      <c r="K29" s="37"/>
      <c r="L29" s="37"/>
    </row>
    <row r="30" spans="1:12" ht="17.25" customHeight="1">
      <c r="A30" s="155"/>
      <c r="B30" s="190" t="s">
        <v>302</v>
      </c>
      <c r="C30" s="190"/>
      <c r="D30" s="183" t="s">
        <v>420</v>
      </c>
      <c r="E30" s="165">
        <v>846</v>
      </c>
      <c r="F30" s="182"/>
      <c r="G30" s="162"/>
      <c r="H30" s="190"/>
      <c r="I30" s="191"/>
      <c r="J30" s="37"/>
      <c r="K30" s="37"/>
      <c r="L30" s="37"/>
    </row>
    <row r="31" spans="1:12" ht="18.75" customHeight="1">
      <c r="A31" s="185"/>
      <c r="B31" s="205" t="s">
        <v>303</v>
      </c>
      <c r="C31" s="205"/>
      <c r="D31" s="195" t="s">
        <v>420</v>
      </c>
      <c r="E31" s="165">
        <v>200</v>
      </c>
      <c r="F31" s="166"/>
      <c r="G31" s="171"/>
      <c r="H31" s="206"/>
      <c r="I31" s="206"/>
      <c r="J31" s="37"/>
      <c r="K31" s="37"/>
      <c r="L31" s="37"/>
    </row>
    <row r="32" spans="1:12" ht="21.75" customHeight="1">
      <c r="A32" s="192"/>
      <c r="B32" s="197" t="s">
        <v>304</v>
      </c>
      <c r="C32" s="197"/>
      <c r="D32" s="193" t="s">
        <v>420</v>
      </c>
      <c r="E32" s="176">
        <v>978</v>
      </c>
      <c r="F32" s="194"/>
      <c r="G32" s="178"/>
      <c r="H32" s="197"/>
      <c r="I32" s="198"/>
      <c r="J32" s="37"/>
      <c r="K32" s="37"/>
      <c r="L32" s="37"/>
    </row>
    <row r="33" spans="1:12" ht="93.75" customHeight="1">
      <c r="A33" s="185">
        <v>21</v>
      </c>
      <c r="B33" s="158" t="s">
        <v>310</v>
      </c>
      <c r="C33" s="184"/>
      <c r="D33" s="195" t="s">
        <v>420</v>
      </c>
      <c r="E33" s="165">
        <v>745</v>
      </c>
      <c r="F33" s="166"/>
      <c r="G33" s="171"/>
      <c r="H33" s="184"/>
      <c r="I33" s="189"/>
      <c r="J33" s="37"/>
      <c r="K33" s="37"/>
      <c r="L33" s="37"/>
    </row>
    <row r="34" spans="1:12" ht="105">
      <c r="A34" s="155">
        <v>22</v>
      </c>
      <c r="B34" s="158" t="s">
        <v>311</v>
      </c>
      <c r="C34" s="190"/>
      <c r="D34" s="190"/>
      <c r="E34" s="164"/>
      <c r="F34" s="164"/>
      <c r="G34" s="182"/>
      <c r="H34" s="190"/>
      <c r="I34" s="191"/>
      <c r="J34" s="37"/>
      <c r="K34" s="37"/>
      <c r="L34" s="37"/>
    </row>
    <row r="35" spans="1:12" ht="18.75" customHeight="1">
      <c r="A35" s="155"/>
      <c r="B35" s="190" t="s">
        <v>339</v>
      </c>
      <c r="C35" s="190"/>
      <c r="D35" s="183" t="s">
        <v>420</v>
      </c>
      <c r="E35" s="165">
        <v>100</v>
      </c>
      <c r="F35" s="182"/>
      <c r="G35" s="162"/>
      <c r="H35" s="190"/>
      <c r="I35" s="191"/>
      <c r="J35" s="37"/>
      <c r="K35" s="37"/>
      <c r="L35" s="37"/>
    </row>
    <row r="36" spans="1:12" ht="18.75" customHeight="1">
      <c r="A36" s="155"/>
      <c r="B36" s="190" t="s">
        <v>305</v>
      </c>
      <c r="C36" s="190"/>
      <c r="D36" s="183" t="s">
        <v>420</v>
      </c>
      <c r="E36" s="165">
        <v>100</v>
      </c>
      <c r="F36" s="182"/>
      <c r="G36" s="162"/>
      <c r="H36" s="190"/>
      <c r="I36" s="191"/>
      <c r="J36" s="37"/>
      <c r="K36" s="37"/>
      <c r="L36" s="37"/>
    </row>
    <row r="37" spans="1:12" ht="45.75">
      <c r="A37" s="155"/>
      <c r="B37" s="207" t="s">
        <v>118</v>
      </c>
      <c r="C37" s="190"/>
      <c r="D37" s="183"/>
      <c r="E37" s="165"/>
      <c r="F37" s="182"/>
      <c r="G37" s="162"/>
      <c r="H37" s="190"/>
      <c r="I37" s="191"/>
      <c r="J37" s="37"/>
      <c r="K37" s="37"/>
      <c r="L37" s="37"/>
    </row>
    <row r="38" spans="1:12" ht="75">
      <c r="A38" s="155">
        <v>23</v>
      </c>
      <c r="B38" s="158" t="s">
        <v>312</v>
      </c>
      <c r="C38" s="190"/>
      <c r="D38" s="190"/>
      <c r="E38" s="164"/>
      <c r="F38" s="164"/>
      <c r="G38" s="182"/>
      <c r="H38" s="190"/>
      <c r="I38" s="191"/>
      <c r="J38" s="37"/>
      <c r="K38" s="37"/>
      <c r="L38" s="37"/>
    </row>
    <row r="39" spans="1:12" ht="18.75" customHeight="1">
      <c r="A39" s="155"/>
      <c r="B39" s="158" t="s">
        <v>339</v>
      </c>
      <c r="C39" s="190"/>
      <c r="D39" s="183" t="s">
        <v>421</v>
      </c>
      <c r="E39" s="165">
        <v>25</v>
      </c>
      <c r="F39" s="182"/>
      <c r="G39" s="162"/>
      <c r="H39" s="190"/>
      <c r="I39" s="191"/>
      <c r="J39" s="37"/>
      <c r="K39" s="37"/>
      <c r="L39" s="37"/>
    </row>
    <row r="40" spans="1:12" ht="17.25" customHeight="1">
      <c r="A40" s="155"/>
      <c r="B40" s="190" t="s">
        <v>305</v>
      </c>
      <c r="C40" s="190"/>
      <c r="D40" s="183" t="s">
        <v>421</v>
      </c>
      <c r="E40" s="165">
        <v>25</v>
      </c>
      <c r="F40" s="182"/>
      <c r="G40" s="162"/>
      <c r="H40" s="190"/>
      <c r="I40" s="191"/>
      <c r="J40" s="37"/>
      <c r="K40" s="37"/>
      <c r="L40" s="37"/>
    </row>
    <row r="41" spans="1:12" ht="120">
      <c r="A41" s="155">
        <v>24</v>
      </c>
      <c r="B41" s="158" t="s">
        <v>313</v>
      </c>
      <c r="C41" s="190"/>
      <c r="D41" s="183" t="s">
        <v>306</v>
      </c>
      <c r="E41" s="165">
        <v>1000</v>
      </c>
      <c r="F41" s="182"/>
      <c r="G41" s="162"/>
      <c r="H41" s="190"/>
      <c r="I41" s="191"/>
      <c r="J41" s="37"/>
      <c r="K41" s="37"/>
      <c r="L41" s="37"/>
    </row>
    <row r="42" spans="1:12" ht="135">
      <c r="A42" s="155">
        <v>25</v>
      </c>
      <c r="B42" s="158" t="s">
        <v>314</v>
      </c>
      <c r="C42" s="190"/>
      <c r="D42" s="183" t="s">
        <v>420</v>
      </c>
      <c r="E42" s="165">
        <v>1925</v>
      </c>
      <c r="F42" s="182"/>
      <c r="G42" s="162"/>
      <c r="H42" s="190"/>
      <c r="I42" s="191"/>
      <c r="J42" s="37"/>
      <c r="K42" s="37"/>
      <c r="L42" s="37"/>
    </row>
    <row r="43" spans="1:12" ht="45.75">
      <c r="A43" s="155"/>
      <c r="B43" s="208" t="s">
        <v>118</v>
      </c>
      <c r="C43" s="190"/>
      <c r="D43" s="183"/>
      <c r="E43" s="165"/>
      <c r="F43" s="182"/>
      <c r="G43" s="162"/>
      <c r="H43" s="190"/>
      <c r="I43" s="191"/>
      <c r="J43" s="37"/>
      <c r="K43" s="37"/>
      <c r="L43" s="37"/>
    </row>
    <row r="44" spans="1:12" ht="120">
      <c r="A44" s="155">
        <v>26</v>
      </c>
      <c r="B44" s="158" t="s">
        <v>318</v>
      </c>
      <c r="C44" s="190"/>
      <c r="D44" s="183" t="s">
        <v>421</v>
      </c>
      <c r="E44" s="165">
        <v>1345</v>
      </c>
      <c r="F44" s="182"/>
      <c r="G44" s="162"/>
      <c r="H44" s="190"/>
      <c r="I44" s="191"/>
      <c r="J44" s="37"/>
      <c r="K44" s="37"/>
      <c r="L44" s="37"/>
    </row>
    <row r="45" spans="1:12" ht="75">
      <c r="A45" s="192">
        <v>27</v>
      </c>
      <c r="B45" s="173" t="s">
        <v>315</v>
      </c>
      <c r="C45" s="197"/>
      <c r="D45" s="193" t="s">
        <v>421</v>
      </c>
      <c r="E45" s="176">
        <v>94</v>
      </c>
      <c r="F45" s="194"/>
      <c r="G45" s="178"/>
      <c r="H45" s="197"/>
      <c r="I45" s="198"/>
      <c r="J45" s="37"/>
      <c r="K45" s="37"/>
      <c r="L45" s="37"/>
    </row>
    <row r="46" spans="1:12" ht="60">
      <c r="A46" s="185">
        <v>28</v>
      </c>
      <c r="B46" s="158" t="s">
        <v>36</v>
      </c>
      <c r="C46" s="184"/>
      <c r="D46" s="195" t="s">
        <v>421</v>
      </c>
      <c r="E46" s="165">
        <v>1982</v>
      </c>
      <c r="F46" s="166"/>
      <c r="G46" s="171"/>
      <c r="H46" s="184"/>
      <c r="I46" s="189"/>
      <c r="J46" s="37"/>
      <c r="K46" s="37"/>
      <c r="L46" s="37"/>
    </row>
    <row r="47" spans="1:12" ht="109.5" customHeight="1">
      <c r="A47" s="185">
        <v>29</v>
      </c>
      <c r="B47" s="158" t="s">
        <v>316</v>
      </c>
      <c r="C47" s="184"/>
      <c r="D47" s="195" t="s">
        <v>421</v>
      </c>
      <c r="E47" s="165">
        <v>291</v>
      </c>
      <c r="F47" s="166"/>
      <c r="G47" s="171"/>
      <c r="H47" s="184"/>
      <c r="I47" s="189"/>
      <c r="J47" s="37"/>
      <c r="K47" s="37"/>
      <c r="L47" s="37"/>
    </row>
    <row r="48" spans="1:12" ht="60">
      <c r="A48" s="155">
        <v>30</v>
      </c>
      <c r="B48" s="158" t="s">
        <v>37</v>
      </c>
      <c r="C48" s="190"/>
      <c r="D48" s="183" t="s">
        <v>421</v>
      </c>
      <c r="E48" s="165">
        <v>10</v>
      </c>
      <c r="F48" s="182"/>
      <c r="G48" s="162"/>
      <c r="H48" s="190"/>
      <c r="I48" s="191"/>
      <c r="J48" s="37"/>
      <c r="K48" s="37"/>
      <c r="L48" s="37"/>
    </row>
    <row r="49" spans="1:12" ht="45">
      <c r="A49" s="185">
        <v>31</v>
      </c>
      <c r="B49" s="158" t="s">
        <v>319</v>
      </c>
      <c r="C49" s="184"/>
      <c r="D49" s="195" t="s">
        <v>421</v>
      </c>
      <c r="E49" s="165">
        <v>94</v>
      </c>
      <c r="F49" s="166"/>
      <c r="G49" s="171"/>
      <c r="H49" s="184"/>
      <c r="I49" s="189"/>
      <c r="J49" s="37"/>
      <c r="K49" s="37"/>
      <c r="L49" s="37"/>
    </row>
    <row r="50" spans="1:12" ht="165">
      <c r="A50" s="155">
        <v>32</v>
      </c>
      <c r="B50" s="158" t="s">
        <v>317</v>
      </c>
      <c r="C50" s="190"/>
      <c r="D50" s="183" t="s">
        <v>421</v>
      </c>
      <c r="E50" s="165">
        <v>145</v>
      </c>
      <c r="F50" s="182"/>
      <c r="G50" s="162"/>
      <c r="H50" s="190"/>
      <c r="I50" s="191"/>
      <c r="J50" s="37"/>
      <c r="K50" s="37"/>
      <c r="L50" s="37"/>
    </row>
    <row r="51" spans="1:12" ht="157.5" customHeight="1">
      <c r="A51" s="155">
        <v>33</v>
      </c>
      <c r="B51" s="158" t="s">
        <v>38</v>
      </c>
      <c r="C51" s="190"/>
      <c r="D51" s="183" t="s">
        <v>421</v>
      </c>
      <c r="E51" s="165">
        <v>350</v>
      </c>
      <c r="F51" s="182"/>
      <c r="G51" s="162"/>
      <c r="H51" s="190"/>
      <c r="I51" s="191"/>
      <c r="J51" s="37"/>
      <c r="K51" s="37"/>
      <c r="L51" s="37"/>
    </row>
    <row r="52" spans="1:9" ht="15.75">
      <c r="A52" s="155"/>
      <c r="B52" s="218"/>
      <c r="C52" s="218"/>
      <c r="D52" s="218"/>
      <c r="E52" s="218"/>
      <c r="F52" s="156"/>
      <c r="G52" s="199"/>
      <c r="H52" s="184"/>
      <c r="I52" s="184"/>
    </row>
    <row r="53" spans="1:9" ht="15">
      <c r="A53" s="192"/>
      <c r="B53" s="197"/>
      <c r="C53" s="197"/>
      <c r="D53" s="200"/>
      <c r="E53" s="175"/>
      <c r="F53" s="175"/>
      <c r="G53" s="201"/>
      <c r="H53" s="175"/>
      <c r="I53" s="198"/>
    </row>
    <row r="54" spans="1:9" ht="15">
      <c r="A54" s="155"/>
      <c r="B54" s="219"/>
      <c r="C54" s="219"/>
      <c r="D54" s="202"/>
      <c r="E54" s="203"/>
      <c r="F54" s="203"/>
      <c r="G54" s="219"/>
      <c r="H54" s="219"/>
      <c r="I54" s="191"/>
    </row>
    <row r="55" spans="1:9" ht="15">
      <c r="A55" s="155"/>
      <c r="B55" s="155"/>
      <c r="C55" s="155"/>
      <c r="D55" s="202"/>
      <c r="E55" s="203"/>
      <c r="F55" s="203"/>
      <c r="G55" s="155"/>
      <c r="H55" s="155"/>
      <c r="I55" s="191"/>
    </row>
    <row r="56" spans="1:9" ht="15">
      <c r="A56" s="155"/>
      <c r="B56" s="155"/>
      <c r="C56" s="155"/>
      <c r="D56" s="202"/>
      <c r="E56" s="203"/>
      <c r="F56" s="203"/>
      <c r="G56" s="155"/>
      <c r="H56" s="155"/>
      <c r="I56" s="191"/>
    </row>
    <row r="57" spans="1:9" ht="15">
      <c r="A57" s="155"/>
      <c r="B57" s="155"/>
      <c r="C57" s="155"/>
      <c r="D57" s="202"/>
      <c r="E57" s="203"/>
      <c r="F57" s="203"/>
      <c r="G57" s="155"/>
      <c r="H57" s="155"/>
      <c r="I57" s="191"/>
    </row>
    <row r="58" spans="1:9" ht="15">
      <c r="A58" s="155"/>
      <c r="B58" s="155"/>
      <c r="C58" s="155"/>
      <c r="D58" s="202"/>
      <c r="E58" s="203"/>
      <c r="F58" s="203"/>
      <c r="G58" s="155"/>
      <c r="H58" s="155"/>
      <c r="I58" s="191"/>
    </row>
    <row r="59" spans="1:9" ht="15">
      <c r="A59" s="155"/>
      <c r="B59" s="196"/>
      <c r="C59" s="196"/>
      <c r="D59" s="204"/>
      <c r="E59" s="203"/>
      <c r="F59" s="203"/>
      <c r="G59" s="220"/>
      <c r="H59" s="220"/>
      <c r="I59" s="220"/>
    </row>
    <row r="60" spans="1:9" ht="15">
      <c r="A60" s="155"/>
      <c r="B60" s="190"/>
      <c r="C60" s="190"/>
      <c r="D60" s="190"/>
      <c r="E60" s="164"/>
      <c r="F60" s="164"/>
      <c r="G60" s="190"/>
      <c r="H60" s="190"/>
      <c r="I60" s="191"/>
    </row>
    <row r="61" spans="1:9" ht="15">
      <c r="A61" s="155"/>
      <c r="B61" s="219"/>
      <c r="C61" s="219"/>
      <c r="D61" s="202"/>
      <c r="E61" s="203"/>
      <c r="F61" s="203"/>
      <c r="G61" s="219"/>
      <c r="H61" s="219"/>
      <c r="I61" s="191"/>
    </row>
    <row r="62" spans="1:9" ht="15">
      <c r="A62" s="155"/>
      <c r="B62" s="196"/>
      <c r="C62" s="196"/>
      <c r="D62" s="204"/>
      <c r="E62" s="203"/>
      <c r="F62" s="203"/>
      <c r="G62" s="220"/>
      <c r="H62" s="220"/>
      <c r="I62" s="220"/>
    </row>
    <row r="63" spans="1:9" ht="15">
      <c r="A63" s="155"/>
      <c r="B63" s="190"/>
      <c r="C63" s="190"/>
      <c r="D63" s="190"/>
      <c r="E63" s="164"/>
      <c r="F63" s="164"/>
      <c r="G63" s="190"/>
      <c r="H63" s="190"/>
      <c r="I63" s="191"/>
    </row>
    <row r="64" spans="1:9" ht="15">
      <c r="A64" s="155"/>
      <c r="B64" s="190"/>
      <c r="C64" s="190"/>
      <c r="D64" s="190"/>
      <c r="E64" s="164"/>
      <c r="F64" s="164"/>
      <c r="G64" s="190"/>
      <c r="H64" s="190"/>
      <c r="I64" s="191"/>
    </row>
    <row r="65" spans="1:9" ht="15">
      <c r="A65" s="155"/>
      <c r="B65" s="190"/>
      <c r="C65" s="190"/>
      <c r="D65" s="190"/>
      <c r="E65" s="164"/>
      <c r="F65" s="164"/>
      <c r="G65" s="190"/>
      <c r="H65" s="190"/>
      <c r="I65" s="191"/>
    </row>
    <row r="66" spans="1:9" ht="15">
      <c r="A66" s="155"/>
      <c r="B66" s="190"/>
      <c r="C66" s="190"/>
      <c r="D66" s="190"/>
      <c r="E66" s="164"/>
      <c r="F66" s="164"/>
      <c r="G66" s="190"/>
      <c r="H66" s="190"/>
      <c r="I66" s="191"/>
    </row>
    <row r="67" spans="1:9" ht="15">
      <c r="A67" s="155"/>
      <c r="B67" s="190"/>
      <c r="C67" s="190"/>
      <c r="D67" s="190"/>
      <c r="E67" s="164"/>
      <c r="F67" s="164"/>
      <c r="G67" s="190"/>
      <c r="H67" s="190"/>
      <c r="I67" s="191"/>
    </row>
    <row r="68" spans="1:9" ht="15">
      <c r="A68" s="155"/>
      <c r="B68" s="190"/>
      <c r="C68" s="190"/>
      <c r="D68" s="190"/>
      <c r="E68" s="164"/>
      <c r="F68" s="164"/>
      <c r="G68" s="190"/>
      <c r="H68" s="190"/>
      <c r="I68" s="191"/>
    </row>
    <row r="69" spans="1:9" ht="15">
      <c r="A69" s="155"/>
      <c r="B69" s="190"/>
      <c r="C69" s="190"/>
      <c r="D69" s="190"/>
      <c r="E69" s="164"/>
      <c r="F69" s="164"/>
      <c r="G69" s="190"/>
      <c r="H69" s="190"/>
      <c r="I69" s="191"/>
    </row>
    <row r="70" spans="1:9" ht="15">
      <c r="A70" s="155"/>
      <c r="B70" s="190"/>
      <c r="C70" s="190"/>
      <c r="D70" s="190"/>
      <c r="E70" s="164"/>
      <c r="F70" s="164"/>
      <c r="G70" s="190"/>
      <c r="H70" s="190"/>
      <c r="I70" s="191"/>
    </row>
    <row r="71" spans="1:9" ht="15">
      <c r="A71" s="155"/>
      <c r="B71" s="190"/>
      <c r="C71" s="190"/>
      <c r="D71" s="190"/>
      <c r="E71" s="164"/>
      <c r="F71" s="164"/>
      <c r="G71" s="190"/>
      <c r="H71" s="190"/>
      <c r="I71" s="191"/>
    </row>
    <row r="72" spans="1:9" ht="15">
      <c r="A72" s="155"/>
      <c r="B72" s="190"/>
      <c r="C72" s="190"/>
      <c r="D72" s="190"/>
      <c r="E72" s="164"/>
      <c r="F72" s="164"/>
      <c r="G72" s="190"/>
      <c r="H72" s="190"/>
      <c r="I72" s="191"/>
    </row>
    <row r="73" spans="1:9" ht="15">
      <c r="A73" s="155"/>
      <c r="B73" s="190"/>
      <c r="C73" s="190"/>
      <c r="D73" s="190"/>
      <c r="E73" s="164"/>
      <c r="F73" s="164"/>
      <c r="G73" s="190"/>
      <c r="H73" s="190"/>
      <c r="I73" s="191"/>
    </row>
    <row r="74" spans="1:9" ht="15">
      <c r="A74" s="155"/>
      <c r="B74" s="190"/>
      <c r="C74" s="190"/>
      <c r="D74" s="190"/>
      <c r="E74" s="164"/>
      <c r="F74" s="164"/>
      <c r="G74" s="190"/>
      <c r="H74" s="190"/>
      <c r="I74" s="191"/>
    </row>
    <row r="75" spans="1:9" ht="15">
      <c r="A75" s="155"/>
      <c r="B75" s="190"/>
      <c r="C75" s="190"/>
      <c r="D75" s="190"/>
      <c r="E75" s="164"/>
      <c r="F75" s="164"/>
      <c r="G75" s="190"/>
      <c r="H75" s="190"/>
      <c r="I75" s="191"/>
    </row>
    <row r="76" spans="1:9" ht="15">
      <c r="A76" s="155"/>
      <c r="B76" s="190"/>
      <c r="C76" s="190"/>
      <c r="D76" s="190"/>
      <c r="E76" s="164"/>
      <c r="F76" s="164"/>
      <c r="G76" s="190"/>
      <c r="H76" s="190"/>
      <c r="I76" s="191"/>
    </row>
    <row r="77" spans="1:9" ht="15">
      <c r="A77" s="155"/>
      <c r="B77" s="190"/>
      <c r="C77" s="190"/>
      <c r="D77" s="190"/>
      <c r="E77" s="164"/>
      <c r="F77" s="164"/>
      <c r="G77" s="190"/>
      <c r="H77" s="190"/>
      <c r="I77" s="191"/>
    </row>
    <row r="78" spans="1:9" ht="15">
      <c r="A78" s="155"/>
      <c r="B78" s="190"/>
      <c r="C78" s="190"/>
      <c r="D78" s="190"/>
      <c r="E78" s="164"/>
      <c r="F78" s="164"/>
      <c r="G78" s="190"/>
      <c r="H78" s="190"/>
      <c r="I78" s="191"/>
    </row>
    <row r="79" spans="1:9" ht="15">
      <c r="A79" s="155"/>
      <c r="B79" s="190"/>
      <c r="C79" s="190"/>
      <c r="D79" s="190"/>
      <c r="E79" s="164"/>
      <c r="F79" s="164"/>
      <c r="G79" s="190"/>
      <c r="H79" s="190"/>
      <c r="I79" s="191"/>
    </row>
    <row r="80" spans="1:9" ht="15">
      <c r="A80" s="155"/>
      <c r="B80" s="190"/>
      <c r="C80" s="190"/>
      <c r="D80" s="190"/>
      <c r="E80" s="164"/>
      <c r="F80" s="164"/>
      <c r="G80" s="190"/>
      <c r="H80" s="190"/>
      <c r="I80" s="191"/>
    </row>
    <row r="81" spans="1:9" ht="15">
      <c r="A81" s="155"/>
      <c r="B81" s="190"/>
      <c r="C81" s="190"/>
      <c r="D81" s="190"/>
      <c r="E81" s="164"/>
      <c r="F81" s="164"/>
      <c r="G81" s="190"/>
      <c r="H81" s="190"/>
      <c r="I81" s="191"/>
    </row>
    <row r="82" spans="1:9" ht="15">
      <c r="A82" s="155"/>
      <c r="B82" s="190"/>
      <c r="C82" s="190"/>
      <c r="D82" s="190"/>
      <c r="E82" s="164"/>
      <c r="F82" s="164"/>
      <c r="G82" s="190"/>
      <c r="H82" s="190"/>
      <c r="I82" s="191"/>
    </row>
    <row r="83" spans="1:9" ht="15">
      <c r="A83" s="155"/>
      <c r="B83" s="190"/>
      <c r="C83" s="190"/>
      <c r="D83" s="190"/>
      <c r="E83" s="164"/>
      <c r="F83" s="164"/>
      <c r="G83" s="190"/>
      <c r="H83" s="190"/>
      <c r="I83" s="191"/>
    </row>
    <row r="84" spans="1:9" ht="15">
      <c r="A84" s="155"/>
      <c r="B84" s="190"/>
      <c r="C84" s="190"/>
      <c r="D84" s="190"/>
      <c r="E84" s="164"/>
      <c r="F84" s="164"/>
      <c r="G84" s="190"/>
      <c r="H84" s="190"/>
      <c r="I84" s="191"/>
    </row>
    <row r="85" spans="1:9" ht="15">
      <c r="A85" s="155"/>
      <c r="B85" s="190"/>
      <c r="C85" s="190"/>
      <c r="D85" s="190"/>
      <c r="E85" s="164"/>
      <c r="F85" s="164"/>
      <c r="G85" s="190"/>
      <c r="H85" s="190"/>
      <c r="I85" s="191"/>
    </row>
    <row r="86" spans="1:9" ht="15">
      <c r="A86" s="155"/>
      <c r="B86" s="190"/>
      <c r="C86" s="190"/>
      <c r="D86" s="190"/>
      <c r="E86" s="164"/>
      <c r="F86" s="164"/>
      <c r="G86" s="190"/>
      <c r="H86" s="190"/>
      <c r="I86" s="191"/>
    </row>
    <row r="87" spans="1:9" ht="15">
      <c r="A87" s="155"/>
      <c r="B87" s="190"/>
      <c r="C87" s="190"/>
      <c r="D87" s="190"/>
      <c r="E87" s="164"/>
      <c r="F87" s="164"/>
      <c r="G87" s="190"/>
      <c r="H87" s="190"/>
      <c r="I87" s="191"/>
    </row>
    <row r="88" spans="1:9" ht="15">
      <c r="A88" s="155"/>
      <c r="B88" s="190"/>
      <c r="C88" s="190"/>
      <c r="D88" s="190"/>
      <c r="E88" s="164"/>
      <c r="F88" s="164"/>
      <c r="G88" s="190"/>
      <c r="H88" s="190"/>
      <c r="I88" s="191"/>
    </row>
    <row r="89" spans="1:9" ht="15">
      <c r="A89" s="155"/>
      <c r="B89" s="190"/>
      <c r="C89" s="190"/>
      <c r="D89" s="190"/>
      <c r="E89" s="164"/>
      <c r="F89" s="164"/>
      <c r="G89" s="190"/>
      <c r="H89" s="190"/>
      <c r="I89" s="191"/>
    </row>
    <row r="90" spans="1:9" ht="15">
      <c r="A90" s="155"/>
      <c r="B90" s="190"/>
      <c r="C90" s="190"/>
      <c r="D90" s="190"/>
      <c r="E90" s="164"/>
      <c r="F90" s="164"/>
      <c r="G90" s="190"/>
      <c r="H90" s="190"/>
      <c r="I90" s="191"/>
    </row>
    <row r="91" spans="1:9" ht="15">
      <c r="A91" s="155"/>
      <c r="B91" s="190"/>
      <c r="C91" s="190"/>
      <c r="D91" s="190"/>
      <c r="E91" s="164"/>
      <c r="F91" s="164"/>
      <c r="G91" s="190"/>
      <c r="H91" s="190"/>
      <c r="I91" s="191"/>
    </row>
    <row r="92" spans="1:9" ht="15">
      <c r="A92" s="155"/>
      <c r="B92" s="190"/>
      <c r="C92" s="190"/>
      <c r="D92" s="190"/>
      <c r="E92" s="164"/>
      <c r="F92" s="164"/>
      <c r="G92" s="190"/>
      <c r="H92" s="190"/>
      <c r="I92" s="191"/>
    </row>
    <row r="93" spans="1:9" ht="15">
      <c r="A93" s="155"/>
      <c r="B93" s="190"/>
      <c r="C93" s="190"/>
      <c r="D93" s="190"/>
      <c r="E93" s="164"/>
      <c r="F93" s="164"/>
      <c r="G93" s="190"/>
      <c r="H93" s="190"/>
      <c r="I93" s="191"/>
    </row>
    <row r="94" spans="1:9" ht="15">
      <c r="A94" s="155"/>
      <c r="B94" s="190"/>
      <c r="C94" s="190"/>
      <c r="D94" s="190"/>
      <c r="E94" s="164"/>
      <c r="F94" s="164"/>
      <c r="G94" s="190"/>
      <c r="H94" s="190"/>
      <c r="I94" s="191"/>
    </row>
    <row r="95" spans="1:9" ht="15">
      <c r="A95" s="155"/>
      <c r="B95" s="190"/>
      <c r="C95" s="190"/>
      <c r="D95" s="190"/>
      <c r="E95" s="164"/>
      <c r="F95" s="164"/>
      <c r="G95" s="190"/>
      <c r="H95" s="190"/>
      <c r="I95" s="191"/>
    </row>
    <row r="96" spans="1:9" ht="15">
      <c r="A96" s="155"/>
      <c r="B96" s="190"/>
      <c r="C96" s="190"/>
      <c r="D96" s="190"/>
      <c r="E96" s="164"/>
      <c r="F96" s="164"/>
      <c r="G96" s="190"/>
      <c r="H96" s="190"/>
      <c r="I96" s="191"/>
    </row>
    <row r="97" spans="1:9" ht="15">
      <c r="A97" s="155"/>
      <c r="B97" s="190"/>
      <c r="C97" s="190"/>
      <c r="D97" s="190"/>
      <c r="E97" s="164"/>
      <c r="F97" s="164"/>
      <c r="G97" s="190"/>
      <c r="H97" s="190"/>
      <c r="I97" s="191"/>
    </row>
    <row r="98" spans="1:9" ht="15">
      <c r="A98" s="155"/>
      <c r="B98" s="190"/>
      <c r="C98" s="190"/>
      <c r="D98" s="190"/>
      <c r="E98" s="164"/>
      <c r="F98" s="164"/>
      <c r="G98" s="190"/>
      <c r="H98" s="190"/>
      <c r="I98" s="191"/>
    </row>
    <row r="99" spans="1:8" ht="14.25">
      <c r="A99" s="35"/>
      <c r="B99" s="6"/>
      <c r="C99" s="6"/>
      <c r="D99" s="6"/>
      <c r="E99" s="11"/>
      <c r="F99" s="11"/>
      <c r="G99" s="6"/>
      <c r="H99" s="6"/>
    </row>
    <row r="100" spans="1:8" ht="14.25">
      <c r="A100" s="35"/>
      <c r="B100" s="6"/>
      <c r="C100" s="6"/>
      <c r="D100" s="6"/>
      <c r="E100" s="11"/>
      <c r="F100" s="11"/>
      <c r="G100" s="6"/>
      <c r="H100" s="6"/>
    </row>
    <row r="101" spans="1:8" ht="14.25">
      <c r="A101" s="35"/>
      <c r="B101" s="6"/>
      <c r="C101" s="6"/>
      <c r="D101" s="6"/>
      <c r="E101" s="11"/>
      <c r="F101" s="11"/>
      <c r="G101" s="6"/>
      <c r="H101" s="6"/>
    </row>
    <row r="102" spans="1:8" ht="14.25">
      <c r="A102" s="35"/>
      <c r="B102" s="6"/>
      <c r="C102" s="6"/>
      <c r="D102" s="6"/>
      <c r="E102" s="11"/>
      <c r="F102" s="11"/>
      <c r="G102" s="6"/>
      <c r="H102" s="6"/>
    </row>
    <row r="103" spans="1:8" ht="14.25">
      <c r="A103" s="35"/>
      <c r="B103" s="6"/>
      <c r="C103" s="6"/>
      <c r="D103" s="6"/>
      <c r="E103" s="11"/>
      <c r="F103" s="11"/>
      <c r="G103" s="6"/>
      <c r="H103" s="6"/>
    </row>
    <row r="104" spans="1:8" ht="14.25">
      <c r="A104" s="35"/>
      <c r="B104" s="6"/>
      <c r="C104" s="6"/>
      <c r="D104" s="6"/>
      <c r="E104" s="11"/>
      <c r="F104" s="11"/>
      <c r="G104" s="6"/>
      <c r="H104" s="6"/>
    </row>
    <row r="105" spans="1:8" ht="14.25">
      <c r="A105" s="35"/>
      <c r="B105" s="6"/>
      <c r="C105" s="6"/>
      <c r="D105" s="6"/>
      <c r="E105" s="11"/>
      <c r="F105" s="11"/>
      <c r="G105" s="6"/>
      <c r="H105" s="6"/>
    </row>
    <row r="106" spans="1:8" ht="14.25">
      <c r="A106" s="35"/>
      <c r="B106" s="6"/>
      <c r="C106" s="6"/>
      <c r="D106" s="6"/>
      <c r="E106" s="11"/>
      <c r="F106" s="11"/>
      <c r="G106" s="6"/>
      <c r="H106" s="6"/>
    </row>
    <row r="107" spans="1:8" ht="14.25">
      <c r="A107" s="35"/>
      <c r="B107" s="6"/>
      <c r="C107" s="6"/>
      <c r="D107" s="6"/>
      <c r="E107" s="11"/>
      <c r="F107" s="11"/>
      <c r="G107" s="6"/>
      <c r="H107" s="6"/>
    </row>
    <row r="108" spans="1:8" ht="14.25">
      <c r="A108" s="35"/>
      <c r="B108" s="6"/>
      <c r="C108" s="6"/>
      <c r="D108" s="6"/>
      <c r="E108" s="11"/>
      <c r="F108" s="11"/>
      <c r="G108" s="6"/>
      <c r="H108" s="6"/>
    </row>
    <row r="109" spans="1:8" ht="14.25">
      <c r="A109" s="35"/>
      <c r="B109" s="6"/>
      <c r="C109" s="6"/>
      <c r="D109" s="6"/>
      <c r="E109" s="11"/>
      <c r="F109" s="11"/>
      <c r="G109" s="6"/>
      <c r="H109" s="6"/>
    </row>
    <row r="110" spans="1:8" ht="14.25">
      <c r="A110" s="35"/>
      <c r="B110" s="6"/>
      <c r="C110" s="6"/>
      <c r="D110" s="6"/>
      <c r="E110" s="11"/>
      <c r="F110" s="11"/>
      <c r="G110" s="6"/>
      <c r="H110" s="6"/>
    </row>
    <row r="111" spans="1:8" ht="14.25">
      <c r="A111" s="35"/>
      <c r="B111" s="6"/>
      <c r="C111" s="6"/>
      <c r="D111" s="6"/>
      <c r="E111" s="11"/>
      <c r="F111" s="11"/>
      <c r="G111" s="6"/>
      <c r="H111" s="6"/>
    </row>
    <row r="112" spans="1:8" ht="14.25">
      <c r="A112" s="35"/>
      <c r="B112" s="6"/>
      <c r="C112" s="6"/>
      <c r="D112" s="6"/>
      <c r="E112" s="11"/>
      <c r="F112" s="11"/>
      <c r="G112" s="6"/>
      <c r="H112" s="6"/>
    </row>
    <row r="113" spans="1:8" ht="14.25">
      <c r="A113" s="35"/>
      <c r="B113" s="6"/>
      <c r="C113" s="6"/>
      <c r="D113" s="6"/>
      <c r="E113" s="11"/>
      <c r="F113" s="11"/>
      <c r="G113" s="6"/>
      <c r="H113" s="6"/>
    </row>
    <row r="114" spans="1:8" ht="14.25">
      <c r="A114" s="35"/>
      <c r="B114" s="6"/>
      <c r="C114" s="6"/>
      <c r="D114" s="6"/>
      <c r="E114" s="11"/>
      <c r="F114" s="11"/>
      <c r="G114" s="6"/>
      <c r="H114" s="6"/>
    </row>
    <row r="115" spans="1:8" ht="14.25">
      <c r="A115" s="35"/>
      <c r="B115" s="6"/>
      <c r="C115" s="6"/>
      <c r="D115" s="6"/>
      <c r="E115" s="11"/>
      <c r="F115" s="11"/>
      <c r="G115" s="6"/>
      <c r="H115" s="6"/>
    </row>
    <row r="116" spans="1:8" ht="14.25">
      <c r="A116" s="35"/>
      <c r="B116" s="6"/>
      <c r="C116" s="6"/>
      <c r="D116" s="6"/>
      <c r="E116" s="11"/>
      <c r="F116" s="11"/>
      <c r="G116" s="6"/>
      <c r="H116" s="6"/>
    </row>
    <row r="117" spans="1:8" ht="14.25">
      <c r="A117" s="35"/>
      <c r="B117" s="6"/>
      <c r="C117" s="6"/>
      <c r="D117" s="6"/>
      <c r="E117" s="11"/>
      <c r="F117" s="11"/>
      <c r="G117" s="6"/>
      <c r="H117" s="6"/>
    </row>
    <row r="118" spans="1:8" ht="14.25">
      <c r="A118" s="35"/>
      <c r="B118" s="6"/>
      <c r="C118" s="6"/>
      <c r="D118" s="6"/>
      <c r="E118" s="11"/>
      <c r="F118" s="11"/>
      <c r="G118" s="6"/>
      <c r="H118" s="6"/>
    </row>
    <row r="119" spans="1:8" ht="14.25">
      <c r="A119" s="35"/>
      <c r="B119" s="6"/>
      <c r="C119" s="6"/>
      <c r="D119" s="6"/>
      <c r="E119" s="11"/>
      <c r="F119" s="11"/>
      <c r="G119" s="6"/>
      <c r="H119" s="6"/>
    </row>
    <row r="120" spans="1:8" ht="14.25">
      <c r="A120" s="35"/>
      <c r="B120" s="6"/>
      <c r="C120" s="6"/>
      <c r="D120" s="6"/>
      <c r="E120" s="11"/>
      <c r="F120" s="11"/>
      <c r="G120" s="6"/>
      <c r="H120" s="6"/>
    </row>
    <row r="121" spans="1:8" ht="14.25">
      <c r="A121" s="35"/>
      <c r="B121" s="6"/>
      <c r="C121" s="6"/>
      <c r="D121" s="6"/>
      <c r="E121" s="11"/>
      <c r="F121" s="11"/>
      <c r="G121" s="6"/>
      <c r="H121" s="6"/>
    </row>
    <row r="122" spans="1:8" ht="14.25">
      <c r="A122" s="35"/>
      <c r="B122" s="6"/>
      <c r="C122" s="6"/>
      <c r="D122" s="6"/>
      <c r="E122" s="11"/>
      <c r="F122" s="11"/>
      <c r="G122" s="6"/>
      <c r="H122" s="6"/>
    </row>
    <row r="123" spans="1:8" ht="14.25">
      <c r="A123" s="35"/>
      <c r="B123" s="6"/>
      <c r="C123" s="6"/>
      <c r="D123" s="6"/>
      <c r="E123" s="11"/>
      <c r="F123" s="11"/>
      <c r="G123" s="6"/>
      <c r="H123" s="6"/>
    </row>
    <row r="124" spans="1:8" ht="14.25">
      <c r="A124" s="35"/>
      <c r="B124" s="6"/>
      <c r="C124" s="6"/>
      <c r="D124" s="6"/>
      <c r="E124" s="11"/>
      <c r="F124" s="11"/>
      <c r="G124" s="6"/>
      <c r="H124" s="6"/>
    </row>
    <row r="125" spans="1:8" ht="14.25">
      <c r="A125" s="35"/>
      <c r="B125" s="6"/>
      <c r="C125" s="6"/>
      <c r="D125" s="6"/>
      <c r="E125" s="11"/>
      <c r="F125" s="11"/>
      <c r="G125" s="6"/>
      <c r="H125" s="6"/>
    </row>
    <row r="126" spans="1:8" ht="14.25">
      <c r="A126" s="35"/>
      <c r="B126" s="6"/>
      <c r="C126" s="6"/>
      <c r="D126" s="6"/>
      <c r="E126" s="11"/>
      <c r="F126" s="11"/>
      <c r="G126" s="6"/>
      <c r="H126" s="6"/>
    </row>
    <row r="127" spans="1:8" ht="14.25">
      <c r="A127" s="35"/>
      <c r="B127" s="6"/>
      <c r="C127" s="6"/>
      <c r="D127" s="6"/>
      <c r="E127" s="11"/>
      <c r="F127" s="11"/>
      <c r="G127" s="6"/>
      <c r="H127" s="6"/>
    </row>
    <row r="128" spans="1:8" ht="14.25">
      <c r="A128" s="35"/>
      <c r="B128" s="6"/>
      <c r="C128" s="6"/>
      <c r="D128" s="6"/>
      <c r="E128" s="11"/>
      <c r="F128" s="11"/>
      <c r="G128" s="6"/>
      <c r="H128" s="6"/>
    </row>
    <row r="129" spans="1:8" ht="14.25">
      <c r="A129" s="35"/>
      <c r="B129" s="6"/>
      <c r="C129" s="6"/>
      <c r="D129" s="6"/>
      <c r="E129" s="11"/>
      <c r="F129" s="11"/>
      <c r="G129" s="6"/>
      <c r="H129" s="6"/>
    </row>
    <row r="130" spans="1:8" ht="14.25">
      <c r="A130" s="35"/>
      <c r="B130" s="6"/>
      <c r="C130" s="6"/>
      <c r="D130" s="6"/>
      <c r="E130" s="11"/>
      <c r="F130" s="11"/>
      <c r="G130" s="6"/>
      <c r="H130" s="6"/>
    </row>
    <row r="131" spans="1:8" ht="14.25">
      <c r="A131" s="35"/>
      <c r="B131" s="6"/>
      <c r="C131" s="6"/>
      <c r="D131" s="6"/>
      <c r="E131" s="11"/>
      <c r="F131" s="11"/>
      <c r="G131" s="6"/>
      <c r="H131" s="6"/>
    </row>
    <row r="132" spans="1:8" ht="14.25">
      <c r="A132" s="35"/>
      <c r="B132" s="6"/>
      <c r="C132" s="6"/>
      <c r="D132" s="6"/>
      <c r="E132" s="11"/>
      <c r="F132" s="11"/>
      <c r="G132" s="6"/>
      <c r="H132" s="6"/>
    </row>
    <row r="133" spans="1:8" ht="14.25">
      <c r="A133" s="35"/>
      <c r="B133" s="6"/>
      <c r="C133" s="6"/>
      <c r="D133" s="6"/>
      <c r="E133" s="11"/>
      <c r="F133" s="11"/>
      <c r="G133" s="6"/>
      <c r="H133" s="6"/>
    </row>
    <row r="134" spans="1:8" ht="14.25">
      <c r="A134" s="35"/>
      <c r="B134" s="6"/>
      <c r="C134" s="6"/>
      <c r="D134" s="6"/>
      <c r="E134" s="11"/>
      <c r="F134" s="11"/>
      <c r="G134" s="6"/>
      <c r="H134" s="6"/>
    </row>
    <row r="135" spans="1:8" ht="14.25">
      <c r="A135" s="35"/>
      <c r="B135" s="6"/>
      <c r="C135" s="6"/>
      <c r="D135" s="6"/>
      <c r="E135" s="11"/>
      <c r="F135" s="11"/>
      <c r="G135" s="6"/>
      <c r="H135" s="6"/>
    </row>
    <row r="136" spans="1:8" ht="14.25">
      <c r="A136" s="35"/>
      <c r="B136" s="6"/>
      <c r="C136" s="6"/>
      <c r="D136" s="6"/>
      <c r="E136" s="11"/>
      <c r="F136" s="11"/>
      <c r="G136" s="6"/>
      <c r="H136" s="6"/>
    </row>
    <row r="137" spans="1:8" ht="14.25">
      <c r="A137" s="35"/>
      <c r="B137" s="6"/>
      <c r="C137" s="6"/>
      <c r="D137" s="6"/>
      <c r="E137" s="11"/>
      <c r="F137" s="11"/>
      <c r="G137" s="6"/>
      <c r="H137" s="6"/>
    </row>
    <row r="138" spans="1:8" ht="14.25">
      <c r="A138" s="35"/>
      <c r="B138" s="6"/>
      <c r="C138" s="6"/>
      <c r="D138" s="6"/>
      <c r="E138" s="11"/>
      <c r="F138" s="11"/>
      <c r="G138" s="6"/>
      <c r="H138" s="6"/>
    </row>
    <row r="139" spans="1:8" ht="14.25">
      <c r="A139" s="35"/>
      <c r="B139" s="6"/>
      <c r="C139" s="6"/>
      <c r="D139" s="6"/>
      <c r="E139" s="11"/>
      <c r="F139" s="11"/>
      <c r="G139" s="6"/>
      <c r="H139" s="6"/>
    </row>
    <row r="140" spans="1:8" ht="14.25">
      <c r="A140" s="35"/>
      <c r="B140" s="6"/>
      <c r="C140" s="6"/>
      <c r="D140" s="6"/>
      <c r="E140" s="11"/>
      <c r="F140" s="11"/>
      <c r="G140" s="6"/>
      <c r="H140" s="6"/>
    </row>
    <row r="141" spans="1:8" ht="14.25">
      <c r="A141" s="35"/>
      <c r="B141" s="6"/>
      <c r="C141" s="6"/>
      <c r="D141" s="6"/>
      <c r="E141" s="11"/>
      <c r="F141" s="11"/>
      <c r="G141" s="6"/>
      <c r="H141" s="6"/>
    </row>
    <row r="142" spans="1:8" ht="14.25">
      <c r="A142" s="35"/>
      <c r="B142" s="6"/>
      <c r="C142" s="6"/>
      <c r="D142" s="6"/>
      <c r="E142" s="11"/>
      <c r="F142" s="11"/>
      <c r="G142" s="6"/>
      <c r="H142" s="6"/>
    </row>
    <row r="143" spans="1:8" ht="14.25">
      <c r="A143" s="35"/>
      <c r="B143" s="6"/>
      <c r="C143" s="6"/>
      <c r="D143" s="6"/>
      <c r="E143" s="11"/>
      <c r="F143" s="11"/>
      <c r="G143" s="6"/>
      <c r="H143" s="6"/>
    </row>
    <row r="144" spans="1:8" ht="14.25">
      <c r="A144" s="35"/>
      <c r="B144" s="6"/>
      <c r="C144" s="6"/>
      <c r="D144" s="6"/>
      <c r="E144" s="11"/>
      <c r="F144" s="11"/>
      <c r="G144" s="6"/>
      <c r="H144" s="6"/>
    </row>
    <row r="145" spans="1:8" ht="14.25">
      <c r="A145" s="35"/>
      <c r="B145" s="6"/>
      <c r="C145" s="6"/>
      <c r="D145" s="6"/>
      <c r="E145" s="11"/>
      <c r="F145" s="11"/>
      <c r="G145" s="6"/>
      <c r="H145" s="6"/>
    </row>
    <row r="146" spans="1:8" ht="14.25">
      <c r="A146" s="35"/>
      <c r="B146" s="6"/>
      <c r="C146" s="6"/>
      <c r="D146" s="6"/>
      <c r="E146" s="11"/>
      <c r="F146" s="11"/>
      <c r="G146" s="6"/>
      <c r="H146" s="6"/>
    </row>
    <row r="147" spans="1:8" ht="14.25">
      <c r="A147" s="35"/>
      <c r="B147" s="6"/>
      <c r="C147" s="6"/>
      <c r="D147" s="6"/>
      <c r="E147" s="11"/>
      <c r="F147" s="11"/>
      <c r="G147" s="6"/>
      <c r="H147" s="6"/>
    </row>
    <row r="148" spans="1:8" ht="14.25">
      <c r="A148" s="35"/>
      <c r="B148" s="6"/>
      <c r="C148" s="6"/>
      <c r="D148" s="6"/>
      <c r="E148" s="11"/>
      <c r="F148" s="11"/>
      <c r="G148" s="6"/>
      <c r="H148" s="6"/>
    </row>
    <row r="149" spans="1:8" ht="14.25">
      <c r="A149" s="35"/>
      <c r="B149" s="6"/>
      <c r="C149" s="6"/>
      <c r="D149" s="6"/>
      <c r="E149" s="11"/>
      <c r="F149" s="11"/>
      <c r="G149" s="6"/>
      <c r="H149" s="6"/>
    </row>
    <row r="150" spans="1:9" ht="15">
      <c r="A150" s="135"/>
      <c r="B150" s="222"/>
      <c r="C150" s="222"/>
      <c r="D150" s="222"/>
      <c r="E150" s="222"/>
      <c r="F150" s="136"/>
      <c r="G150" s="137"/>
      <c r="H150" s="30"/>
      <c r="I150" s="30"/>
    </row>
    <row r="151" spans="1:9" ht="15">
      <c r="A151" s="135"/>
      <c r="B151" s="136"/>
      <c r="C151" s="136"/>
      <c r="D151" s="136"/>
      <c r="E151" s="136"/>
      <c r="F151" s="136"/>
      <c r="G151" s="137"/>
      <c r="H151" s="30"/>
      <c r="I151" s="30"/>
    </row>
    <row r="152" spans="1:9" ht="14.25">
      <c r="A152" s="135"/>
      <c r="B152" s="30"/>
      <c r="C152" s="30"/>
      <c r="D152" s="138"/>
      <c r="E152" s="1"/>
      <c r="F152" s="1"/>
      <c r="G152" s="39"/>
      <c r="H152" s="1"/>
      <c r="I152" s="139"/>
    </row>
    <row r="153" spans="1:9" ht="14.25">
      <c r="A153" s="135"/>
      <c r="B153" s="223"/>
      <c r="C153" s="223"/>
      <c r="D153" s="138"/>
      <c r="E153" s="37"/>
      <c r="F153" s="37"/>
      <c r="G153" s="223"/>
      <c r="H153" s="223"/>
      <c r="I153" s="139"/>
    </row>
    <row r="154" spans="1:9" ht="14.25">
      <c r="A154" s="135"/>
      <c r="B154" s="140"/>
      <c r="C154" s="140"/>
      <c r="D154" s="141"/>
      <c r="E154" s="37"/>
      <c r="F154" s="37"/>
      <c r="G154" s="221"/>
      <c r="H154" s="221"/>
      <c r="I154" s="221"/>
    </row>
    <row r="155" spans="1:9" ht="14.25">
      <c r="A155" s="135"/>
      <c r="B155" s="30"/>
      <c r="C155" s="30"/>
      <c r="D155" s="30"/>
      <c r="E155" s="1"/>
      <c r="F155" s="1"/>
      <c r="G155" s="30"/>
      <c r="H155" s="30"/>
      <c r="I155" s="139"/>
    </row>
    <row r="156" spans="1:8" ht="14.25">
      <c r="A156" s="35"/>
      <c r="B156" s="6"/>
      <c r="C156" s="6"/>
      <c r="D156" s="6"/>
      <c r="E156" s="11"/>
      <c r="F156" s="11"/>
      <c r="G156" s="6"/>
      <c r="H156" s="6"/>
    </row>
    <row r="157" spans="1:8" ht="14.25">
      <c r="A157" s="35"/>
      <c r="B157" s="6"/>
      <c r="C157" s="6"/>
      <c r="D157" s="6"/>
      <c r="E157" s="11"/>
      <c r="F157" s="11"/>
      <c r="G157" s="6"/>
      <c r="H157" s="6"/>
    </row>
    <row r="158" spans="1:8" ht="14.25">
      <c r="A158" s="35"/>
      <c r="B158" s="6"/>
      <c r="C158" s="6"/>
      <c r="D158" s="6"/>
      <c r="E158" s="11"/>
      <c r="F158" s="11"/>
      <c r="G158" s="6"/>
      <c r="H158" s="6"/>
    </row>
    <row r="159" spans="1:8" ht="14.25">
      <c r="A159" s="35"/>
      <c r="B159" s="6"/>
      <c r="C159" s="6"/>
      <c r="D159" s="6"/>
      <c r="E159" s="11"/>
      <c r="F159" s="11"/>
      <c r="G159" s="6"/>
      <c r="H159" s="6"/>
    </row>
    <row r="160" spans="1:8" ht="14.25">
      <c r="A160" s="35"/>
      <c r="B160" s="6"/>
      <c r="C160" s="6"/>
      <c r="D160" s="6"/>
      <c r="E160" s="11"/>
      <c r="F160" s="11"/>
      <c r="G160" s="6"/>
      <c r="H160" s="6"/>
    </row>
    <row r="161" spans="1:8" ht="14.25">
      <c r="A161" s="35"/>
      <c r="B161" s="6"/>
      <c r="C161" s="6"/>
      <c r="D161" s="6"/>
      <c r="E161" s="11"/>
      <c r="F161" s="11"/>
      <c r="G161" s="6"/>
      <c r="H161" s="6"/>
    </row>
    <row r="162" spans="1:8" ht="14.25">
      <c r="A162" s="35"/>
      <c r="B162" s="6"/>
      <c r="C162" s="6"/>
      <c r="D162" s="6"/>
      <c r="E162" s="11"/>
      <c r="F162" s="11"/>
      <c r="G162" s="6"/>
      <c r="H162" s="6"/>
    </row>
    <row r="163" spans="1:8" ht="14.25">
      <c r="A163" s="35"/>
      <c r="B163" s="6"/>
      <c r="C163" s="6"/>
      <c r="D163" s="6"/>
      <c r="E163" s="11"/>
      <c r="F163" s="11"/>
      <c r="G163" s="6"/>
      <c r="H163" s="6"/>
    </row>
    <row r="164" spans="1:8" ht="14.25">
      <c r="A164" s="35"/>
      <c r="B164" s="6"/>
      <c r="C164" s="6"/>
      <c r="D164" s="6"/>
      <c r="E164" s="11"/>
      <c r="F164" s="11"/>
      <c r="G164" s="6"/>
      <c r="H164" s="6"/>
    </row>
    <row r="165" spans="1:8" ht="14.25">
      <c r="A165" s="35"/>
      <c r="B165" s="6"/>
      <c r="C165" s="6"/>
      <c r="D165" s="6"/>
      <c r="E165" s="11"/>
      <c r="F165" s="11"/>
      <c r="G165" s="6"/>
      <c r="H165" s="6"/>
    </row>
    <row r="166" spans="1:8" ht="14.25">
      <c r="A166" s="35"/>
      <c r="B166" s="6"/>
      <c r="C166" s="6"/>
      <c r="D166" s="6"/>
      <c r="E166" s="11"/>
      <c r="F166" s="11"/>
      <c r="G166" s="6"/>
      <c r="H166" s="6"/>
    </row>
    <row r="167" spans="1:8" ht="14.25">
      <c r="A167" s="35"/>
      <c r="B167" s="6"/>
      <c r="C167" s="6"/>
      <c r="D167" s="6"/>
      <c r="E167" s="11"/>
      <c r="F167" s="11"/>
      <c r="G167" s="6"/>
      <c r="H167" s="6"/>
    </row>
    <row r="168" spans="1:8" ht="14.25">
      <c r="A168" s="35"/>
      <c r="B168" s="6"/>
      <c r="C168" s="6"/>
      <c r="D168" s="6"/>
      <c r="E168" s="11"/>
      <c r="F168" s="11"/>
      <c r="G168" s="6"/>
      <c r="H168" s="6"/>
    </row>
    <row r="169" spans="1:8" ht="14.25">
      <c r="A169" s="35"/>
      <c r="B169" s="6"/>
      <c r="C169" s="6"/>
      <c r="D169" s="6"/>
      <c r="E169" s="11"/>
      <c r="F169" s="11"/>
      <c r="G169" s="6"/>
      <c r="H169" s="6"/>
    </row>
    <row r="170" spans="1:8" ht="14.25">
      <c r="A170" s="35"/>
      <c r="B170" s="6"/>
      <c r="C170" s="6"/>
      <c r="D170" s="6"/>
      <c r="E170" s="11"/>
      <c r="F170" s="11"/>
      <c r="G170" s="6"/>
      <c r="H170" s="6"/>
    </row>
    <row r="171" spans="1:8" ht="14.25">
      <c r="A171" s="35"/>
      <c r="B171" s="6"/>
      <c r="C171" s="6"/>
      <c r="D171" s="6"/>
      <c r="E171" s="11"/>
      <c r="F171" s="11"/>
      <c r="G171" s="6"/>
      <c r="H171" s="6"/>
    </row>
    <row r="172" spans="1:8" ht="14.25">
      <c r="A172" s="35"/>
      <c r="B172" s="6"/>
      <c r="C172" s="6"/>
      <c r="D172" s="6"/>
      <c r="E172" s="11"/>
      <c r="F172" s="11"/>
      <c r="G172" s="6"/>
      <c r="H172" s="6"/>
    </row>
    <row r="173" spans="1:8" ht="14.25">
      <c r="A173" s="35"/>
      <c r="B173" s="6"/>
      <c r="C173" s="6"/>
      <c r="D173" s="6"/>
      <c r="E173" s="11"/>
      <c r="F173" s="11"/>
      <c r="G173" s="6"/>
      <c r="H173" s="6"/>
    </row>
    <row r="174" spans="1:8" ht="14.25">
      <c r="A174" s="35"/>
      <c r="B174" s="6"/>
      <c r="C174" s="6"/>
      <c r="D174" s="6"/>
      <c r="E174" s="11"/>
      <c r="F174" s="11"/>
      <c r="G174" s="6"/>
      <c r="H174" s="6"/>
    </row>
    <row r="175" spans="1:8" ht="14.25">
      <c r="A175" s="35"/>
      <c r="B175" s="6"/>
      <c r="C175" s="6"/>
      <c r="D175" s="6"/>
      <c r="E175" s="11"/>
      <c r="F175" s="11"/>
      <c r="G175" s="6"/>
      <c r="H175" s="6"/>
    </row>
    <row r="176" spans="1:8" ht="14.25">
      <c r="A176" s="35"/>
      <c r="B176" s="6"/>
      <c r="C176" s="6"/>
      <c r="D176" s="6"/>
      <c r="E176" s="11"/>
      <c r="F176" s="11"/>
      <c r="G176" s="6"/>
      <c r="H176" s="6"/>
    </row>
    <row r="177" spans="1:8" ht="14.25">
      <c r="A177" s="35"/>
      <c r="B177" s="6"/>
      <c r="C177" s="6"/>
      <c r="D177" s="6"/>
      <c r="E177" s="11"/>
      <c r="F177" s="11"/>
      <c r="G177" s="6"/>
      <c r="H177" s="6"/>
    </row>
    <row r="178" spans="1:8" ht="14.25">
      <c r="A178" s="35"/>
      <c r="B178" s="6"/>
      <c r="C178" s="6"/>
      <c r="D178" s="6"/>
      <c r="E178" s="11"/>
      <c r="F178" s="11"/>
      <c r="G178" s="6"/>
      <c r="H178" s="6"/>
    </row>
    <row r="179" spans="1:8" ht="14.25">
      <c r="A179" s="35"/>
      <c r="B179" s="6"/>
      <c r="C179" s="6"/>
      <c r="D179" s="6"/>
      <c r="E179" s="11"/>
      <c r="F179" s="11"/>
      <c r="G179" s="6"/>
      <c r="H179" s="6"/>
    </row>
    <row r="180" spans="1:8" ht="14.25">
      <c r="A180" s="35"/>
      <c r="B180" s="6"/>
      <c r="C180" s="6"/>
      <c r="D180" s="6"/>
      <c r="E180" s="11"/>
      <c r="F180" s="11"/>
      <c r="G180" s="6"/>
      <c r="H180" s="6"/>
    </row>
    <row r="181" spans="1:8" ht="14.25">
      <c r="A181" s="35"/>
      <c r="B181" s="6"/>
      <c r="C181" s="6"/>
      <c r="D181" s="6"/>
      <c r="E181" s="11"/>
      <c r="F181" s="11"/>
      <c r="G181" s="6"/>
      <c r="H181" s="6"/>
    </row>
    <row r="182" spans="1:8" ht="14.25">
      <c r="A182" s="35"/>
      <c r="B182" s="6"/>
      <c r="C182" s="6"/>
      <c r="D182" s="6"/>
      <c r="E182" s="11"/>
      <c r="F182" s="11"/>
      <c r="G182" s="6"/>
      <c r="H182" s="6"/>
    </row>
    <row r="183" spans="1:8" ht="14.25">
      <c r="A183" s="35"/>
      <c r="B183" s="6"/>
      <c r="C183" s="6"/>
      <c r="D183" s="6"/>
      <c r="E183" s="11"/>
      <c r="F183" s="11"/>
      <c r="G183" s="6"/>
      <c r="H183" s="6"/>
    </row>
    <row r="184" spans="1:8" ht="14.25">
      <c r="A184" s="35"/>
      <c r="B184" s="6"/>
      <c r="C184" s="6"/>
      <c r="D184" s="6"/>
      <c r="E184" s="11"/>
      <c r="F184" s="11"/>
      <c r="G184" s="6"/>
      <c r="H184" s="6"/>
    </row>
    <row r="185" spans="1:8" ht="14.25">
      <c r="A185" s="35"/>
      <c r="B185" s="6"/>
      <c r="C185" s="6"/>
      <c r="D185" s="6"/>
      <c r="E185" s="11"/>
      <c r="F185" s="11"/>
      <c r="G185" s="6"/>
      <c r="H185" s="6"/>
    </row>
    <row r="186" spans="1:8" ht="14.25">
      <c r="A186" s="35"/>
      <c r="B186" s="6"/>
      <c r="C186" s="6"/>
      <c r="D186" s="6"/>
      <c r="E186" s="11"/>
      <c r="F186" s="11"/>
      <c r="G186" s="6"/>
      <c r="H186" s="6"/>
    </row>
    <row r="187" spans="1:8" ht="14.25">
      <c r="A187" s="35"/>
      <c r="B187" s="6"/>
      <c r="C187" s="6"/>
      <c r="D187" s="6"/>
      <c r="E187" s="11"/>
      <c r="F187" s="11"/>
      <c r="G187" s="6"/>
      <c r="H187" s="6"/>
    </row>
    <row r="188" spans="1:8" ht="14.25">
      <c r="A188" s="35"/>
      <c r="B188" s="6"/>
      <c r="C188" s="6"/>
      <c r="D188" s="6"/>
      <c r="E188" s="11"/>
      <c r="F188" s="11"/>
      <c r="G188" s="6"/>
      <c r="H188" s="6"/>
    </row>
    <row r="189" spans="1:8" ht="14.25">
      <c r="A189" s="35"/>
      <c r="B189" s="6"/>
      <c r="C189" s="6"/>
      <c r="D189" s="6"/>
      <c r="E189" s="11"/>
      <c r="F189" s="11"/>
      <c r="G189" s="6"/>
      <c r="H189" s="6"/>
    </row>
    <row r="190" spans="1:8" ht="14.25">
      <c r="A190" s="35"/>
      <c r="B190" s="6"/>
      <c r="C190" s="6"/>
      <c r="D190" s="6"/>
      <c r="E190" s="11"/>
      <c r="F190" s="11"/>
      <c r="G190" s="6"/>
      <c r="H190" s="6"/>
    </row>
    <row r="191" spans="1:8" ht="14.25">
      <c r="A191" s="35"/>
      <c r="B191" s="6"/>
      <c r="C191" s="6"/>
      <c r="D191" s="6"/>
      <c r="E191" s="11"/>
      <c r="F191" s="11"/>
      <c r="G191" s="6"/>
      <c r="H191" s="6"/>
    </row>
    <row r="192" spans="1:8" ht="14.25">
      <c r="A192" s="35"/>
      <c r="B192" s="6"/>
      <c r="C192" s="6"/>
      <c r="D192" s="6"/>
      <c r="E192" s="11"/>
      <c r="F192" s="11"/>
      <c r="G192" s="6"/>
      <c r="H192" s="6"/>
    </row>
    <row r="193" spans="1:8" ht="14.25">
      <c r="A193" s="35"/>
      <c r="B193" s="6"/>
      <c r="C193" s="6"/>
      <c r="D193" s="6"/>
      <c r="E193" s="11"/>
      <c r="F193" s="11"/>
      <c r="G193" s="6"/>
      <c r="H193" s="6"/>
    </row>
    <row r="194" spans="1:8" ht="14.25">
      <c r="A194" s="35"/>
      <c r="B194" s="6"/>
      <c r="C194" s="6"/>
      <c r="D194" s="6"/>
      <c r="E194" s="11"/>
      <c r="F194" s="11"/>
      <c r="G194" s="6"/>
      <c r="H194" s="6"/>
    </row>
    <row r="195" spans="1:8" ht="14.25">
      <c r="A195" s="35"/>
      <c r="B195" s="6"/>
      <c r="C195" s="6"/>
      <c r="D195" s="6"/>
      <c r="E195" s="11"/>
      <c r="F195" s="11"/>
      <c r="G195" s="6"/>
      <c r="H195" s="6"/>
    </row>
    <row r="196" spans="1:8" ht="14.25">
      <c r="A196" s="35"/>
      <c r="B196" s="6"/>
      <c r="C196" s="6"/>
      <c r="D196" s="6"/>
      <c r="E196" s="11"/>
      <c r="F196" s="11"/>
      <c r="G196" s="6"/>
      <c r="H196" s="6"/>
    </row>
    <row r="197" spans="1:8" ht="14.25">
      <c r="A197" s="35"/>
      <c r="B197" s="6"/>
      <c r="C197" s="6"/>
      <c r="D197" s="6"/>
      <c r="E197" s="11"/>
      <c r="F197" s="11"/>
      <c r="G197" s="6"/>
      <c r="H197" s="6"/>
    </row>
    <row r="198" spans="1:8" ht="14.25">
      <c r="A198" s="35"/>
      <c r="B198" s="6"/>
      <c r="C198" s="6"/>
      <c r="D198" s="6"/>
      <c r="E198" s="11"/>
      <c r="F198" s="11"/>
      <c r="G198" s="6"/>
      <c r="H198" s="6"/>
    </row>
    <row r="199" spans="1:8" ht="14.25">
      <c r="A199" s="35"/>
      <c r="B199" s="6"/>
      <c r="C199" s="6"/>
      <c r="D199" s="6"/>
      <c r="E199" s="11"/>
      <c r="F199" s="11"/>
      <c r="G199" s="6"/>
      <c r="H199" s="6"/>
    </row>
    <row r="200" spans="1:8" ht="14.25">
      <c r="A200" s="35"/>
      <c r="B200" s="6"/>
      <c r="C200" s="6"/>
      <c r="D200" s="6"/>
      <c r="E200" s="11"/>
      <c r="F200" s="11"/>
      <c r="G200" s="6"/>
      <c r="H200" s="6"/>
    </row>
    <row r="201" spans="1:8" ht="14.25">
      <c r="A201" s="35"/>
      <c r="B201" s="6"/>
      <c r="C201" s="6"/>
      <c r="D201" s="6"/>
      <c r="E201" s="11"/>
      <c r="F201" s="11"/>
      <c r="G201" s="6"/>
      <c r="H201" s="6"/>
    </row>
    <row r="202" spans="1:8" ht="14.25">
      <c r="A202" s="35"/>
      <c r="B202" s="6"/>
      <c r="C202" s="6"/>
      <c r="D202" s="6"/>
      <c r="E202" s="11"/>
      <c r="F202" s="11"/>
      <c r="G202" s="6"/>
      <c r="H202" s="6"/>
    </row>
    <row r="203" spans="1:8" ht="14.25">
      <c r="A203" s="35"/>
      <c r="B203" s="6"/>
      <c r="C203" s="6"/>
      <c r="D203" s="6"/>
      <c r="E203" s="11"/>
      <c r="F203" s="11"/>
      <c r="G203" s="6"/>
      <c r="H203" s="6"/>
    </row>
    <row r="204" spans="1:8" ht="14.25">
      <c r="A204" s="35"/>
      <c r="B204" s="6"/>
      <c r="C204" s="6"/>
      <c r="D204" s="6"/>
      <c r="E204" s="11"/>
      <c r="F204" s="11"/>
      <c r="G204" s="6"/>
      <c r="H204" s="6"/>
    </row>
    <row r="205" spans="1:8" ht="14.25">
      <c r="A205" s="35"/>
      <c r="B205" s="6"/>
      <c r="C205" s="6"/>
      <c r="D205" s="6"/>
      <c r="E205" s="11"/>
      <c r="F205" s="11"/>
      <c r="G205" s="6"/>
      <c r="H205" s="6"/>
    </row>
    <row r="206" spans="1:8" ht="14.25">
      <c r="A206" s="35"/>
      <c r="B206" s="6"/>
      <c r="C206" s="6"/>
      <c r="D206" s="6"/>
      <c r="E206" s="11"/>
      <c r="F206" s="11"/>
      <c r="G206" s="6"/>
      <c r="H206" s="6"/>
    </row>
    <row r="207" spans="1:8" ht="14.25">
      <c r="A207" s="35"/>
      <c r="B207" s="6"/>
      <c r="C207" s="6"/>
      <c r="D207" s="6"/>
      <c r="E207" s="11"/>
      <c r="F207" s="11"/>
      <c r="G207" s="6"/>
      <c r="H207" s="6"/>
    </row>
    <row r="208" spans="1:8" ht="14.25">
      <c r="A208" s="35"/>
      <c r="B208" s="6"/>
      <c r="C208" s="6"/>
      <c r="D208" s="6"/>
      <c r="E208" s="11"/>
      <c r="F208" s="11"/>
      <c r="G208" s="6"/>
      <c r="H208" s="6"/>
    </row>
    <row r="209" spans="1:8" ht="14.25">
      <c r="A209" s="35"/>
      <c r="B209" s="6"/>
      <c r="C209" s="6"/>
      <c r="D209" s="6"/>
      <c r="E209" s="11"/>
      <c r="F209" s="11"/>
      <c r="G209" s="6"/>
      <c r="H209" s="6"/>
    </row>
    <row r="210" spans="1:8" ht="14.25">
      <c r="A210" s="35"/>
      <c r="B210" s="6"/>
      <c r="C210" s="6"/>
      <c r="D210" s="6"/>
      <c r="E210" s="11"/>
      <c r="F210" s="11"/>
      <c r="G210" s="6"/>
      <c r="H210" s="6"/>
    </row>
    <row r="211" spans="1:8" ht="14.25">
      <c r="A211" s="35"/>
      <c r="B211" s="6"/>
      <c r="C211" s="6"/>
      <c r="D211" s="6"/>
      <c r="E211" s="11"/>
      <c r="F211" s="11"/>
      <c r="G211" s="6"/>
      <c r="H211" s="6"/>
    </row>
    <row r="212" spans="1:8" ht="14.25">
      <c r="A212" s="35"/>
      <c r="B212" s="6"/>
      <c r="C212" s="6"/>
      <c r="D212" s="6"/>
      <c r="E212" s="11"/>
      <c r="F212" s="11"/>
      <c r="G212" s="6"/>
      <c r="H212" s="6"/>
    </row>
    <row r="213" spans="1:8" ht="14.25">
      <c r="A213" s="35"/>
      <c r="B213" s="6"/>
      <c r="C213" s="6"/>
      <c r="D213" s="6"/>
      <c r="E213" s="11"/>
      <c r="F213" s="11"/>
      <c r="G213" s="6"/>
      <c r="H213" s="6"/>
    </row>
    <row r="214" spans="1:8" ht="14.25">
      <c r="A214" s="35"/>
      <c r="B214" s="6"/>
      <c r="C214" s="6"/>
      <c r="D214" s="6"/>
      <c r="E214" s="11"/>
      <c r="F214" s="11"/>
      <c r="G214" s="6"/>
      <c r="H214" s="6"/>
    </row>
    <row r="215" spans="1:8" ht="14.25">
      <c r="A215" s="35"/>
      <c r="B215" s="6"/>
      <c r="C215" s="6"/>
      <c r="D215" s="6"/>
      <c r="E215" s="11"/>
      <c r="F215" s="11"/>
      <c r="G215" s="6"/>
      <c r="H215" s="6"/>
    </row>
    <row r="216" spans="1:8" ht="14.25">
      <c r="A216" s="35"/>
      <c r="B216" s="6"/>
      <c r="C216" s="6"/>
      <c r="D216" s="6"/>
      <c r="E216" s="11"/>
      <c r="F216" s="11"/>
      <c r="G216" s="6"/>
      <c r="H216" s="6"/>
    </row>
    <row r="217" spans="1:8" ht="14.25">
      <c r="A217" s="35"/>
      <c r="B217" s="6"/>
      <c r="C217" s="6"/>
      <c r="D217" s="6"/>
      <c r="E217" s="11"/>
      <c r="F217" s="11"/>
      <c r="G217" s="6"/>
      <c r="H217" s="6"/>
    </row>
    <row r="218" spans="1:8" ht="14.25">
      <c r="A218" s="35"/>
      <c r="B218" s="6"/>
      <c r="C218" s="6"/>
      <c r="D218" s="6"/>
      <c r="E218" s="11"/>
      <c r="F218" s="11"/>
      <c r="G218" s="6"/>
      <c r="H218" s="6"/>
    </row>
    <row r="219" spans="1:8" ht="14.25">
      <c r="A219" s="35"/>
      <c r="B219" s="6"/>
      <c r="C219" s="6"/>
      <c r="D219" s="6"/>
      <c r="E219" s="11"/>
      <c r="F219" s="11"/>
      <c r="G219" s="6"/>
      <c r="H219" s="6"/>
    </row>
    <row r="220" spans="1:8" ht="14.25">
      <c r="A220" s="35"/>
      <c r="B220" s="6"/>
      <c r="C220" s="6"/>
      <c r="D220" s="6"/>
      <c r="E220" s="11"/>
      <c r="F220" s="11"/>
      <c r="G220" s="6"/>
      <c r="H220" s="6"/>
    </row>
    <row r="221" spans="1:8" ht="14.25">
      <c r="A221" s="35"/>
      <c r="B221" s="6"/>
      <c r="C221" s="6"/>
      <c r="D221" s="6"/>
      <c r="E221" s="11"/>
      <c r="F221" s="11"/>
      <c r="G221" s="6"/>
      <c r="H221" s="6"/>
    </row>
    <row r="222" spans="1:8" ht="14.25">
      <c r="A222" s="35"/>
      <c r="B222" s="6"/>
      <c r="C222" s="6"/>
      <c r="D222" s="6"/>
      <c r="E222" s="11"/>
      <c r="F222" s="11"/>
      <c r="G222" s="6"/>
      <c r="H222" s="6"/>
    </row>
    <row r="223" spans="1:8" ht="14.25">
      <c r="A223" s="35"/>
      <c r="B223" s="6"/>
      <c r="C223" s="6"/>
      <c r="D223" s="6"/>
      <c r="E223" s="11"/>
      <c r="F223" s="11"/>
      <c r="G223" s="6"/>
      <c r="H223" s="6"/>
    </row>
    <row r="224" spans="1:8" ht="14.25">
      <c r="A224" s="35"/>
      <c r="B224" s="6"/>
      <c r="C224" s="6"/>
      <c r="D224" s="6"/>
      <c r="E224" s="11"/>
      <c r="F224" s="11"/>
      <c r="G224" s="6"/>
      <c r="H224" s="6"/>
    </row>
    <row r="225" spans="1:8" ht="14.25">
      <c r="A225" s="35"/>
      <c r="B225" s="6"/>
      <c r="C225" s="6"/>
      <c r="D225" s="6"/>
      <c r="E225" s="11"/>
      <c r="F225" s="11"/>
      <c r="G225" s="6"/>
      <c r="H225" s="6"/>
    </row>
    <row r="226" spans="1:8" ht="14.25">
      <c r="A226" s="35"/>
      <c r="B226" s="6"/>
      <c r="C226" s="6"/>
      <c r="D226" s="6"/>
      <c r="E226" s="11"/>
      <c r="F226" s="11"/>
      <c r="G226" s="6"/>
      <c r="H226" s="6"/>
    </row>
    <row r="227" spans="1:8" ht="14.25">
      <c r="A227" s="35"/>
      <c r="B227" s="6"/>
      <c r="C227" s="6"/>
      <c r="D227" s="6"/>
      <c r="E227" s="11"/>
      <c r="F227" s="11"/>
      <c r="G227" s="6"/>
      <c r="H227" s="6"/>
    </row>
    <row r="228" spans="1:8" ht="14.25">
      <c r="A228" s="35"/>
      <c r="B228" s="6"/>
      <c r="C228" s="6"/>
      <c r="D228" s="6"/>
      <c r="E228" s="11"/>
      <c r="F228" s="11"/>
      <c r="G228" s="6"/>
      <c r="H228" s="6"/>
    </row>
    <row r="229" spans="1:8" ht="14.25">
      <c r="A229" s="35"/>
      <c r="B229" s="6"/>
      <c r="C229" s="6"/>
      <c r="D229" s="6"/>
      <c r="E229" s="11"/>
      <c r="F229" s="11"/>
      <c r="G229" s="6"/>
      <c r="H229" s="6"/>
    </row>
    <row r="230" spans="1:8" ht="14.25">
      <c r="A230" s="35"/>
      <c r="B230" s="6"/>
      <c r="C230" s="6"/>
      <c r="D230" s="6"/>
      <c r="E230" s="11"/>
      <c r="F230" s="11"/>
      <c r="G230" s="6"/>
      <c r="H230" s="6"/>
    </row>
    <row r="231" spans="1:8" ht="14.25">
      <c r="A231" s="35"/>
      <c r="B231" s="6"/>
      <c r="C231" s="6"/>
      <c r="D231" s="6"/>
      <c r="E231" s="11"/>
      <c r="F231" s="11"/>
      <c r="G231" s="6"/>
      <c r="H231" s="6"/>
    </row>
    <row r="232" spans="1:8" ht="14.25">
      <c r="A232" s="35"/>
      <c r="B232" s="6"/>
      <c r="C232" s="6"/>
      <c r="D232" s="6"/>
      <c r="E232" s="11"/>
      <c r="F232" s="11"/>
      <c r="G232" s="6"/>
      <c r="H232" s="6"/>
    </row>
    <row r="233" spans="1:8" ht="14.25">
      <c r="A233" s="35"/>
      <c r="B233" s="6"/>
      <c r="C233" s="6"/>
      <c r="D233" s="6"/>
      <c r="E233" s="11"/>
      <c r="F233" s="11"/>
      <c r="G233" s="6"/>
      <c r="H233" s="6"/>
    </row>
    <row r="234" spans="1:8" ht="14.25">
      <c r="A234" s="35"/>
      <c r="B234" s="6"/>
      <c r="C234" s="6"/>
      <c r="D234" s="6"/>
      <c r="E234" s="11"/>
      <c r="F234" s="11"/>
      <c r="G234" s="6"/>
      <c r="H234" s="6"/>
    </row>
    <row r="235" spans="1:8" ht="14.25">
      <c r="A235" s="35"/>
      <c r="B235" s="6"/>
      <c r="C235" s="6"/>
      <c r="D235" s="6"/>
      <c r="E235" s="11"/>
      <c r="F235" s="11"/>
      <c r="G235" s="6"/>
      <c r="H235" s="6"/>
    </row>
    <row r="236" spans="1:8" ht="14.25">
      <c r="A236" s="35"/>
      <c r="B236" s="6"/>
      <c r="C236" s="6"/>
      <c r="D236" s="6"/>
      <c r="E236" s="11"/>
      <c r="F236" s="11"/>
      <c r="G236" s="6"/>
      <c r="H236" s="6"/>
    </row>
    <row r="237" spans="1:8" ht="14.25">
      <c r="A237" s="35"/>
      <c r="B237" s="6"/>
      <c r="C237" s="6"/>
      <c r="D237" s="6"/>
      <c r="E237" s="11"/>
      <c r="F237" s="11"/>
      <c r="G237" s="6"/>
      <c r="H237" s="6"/>
    </row>
    <row r="238" spans="1:8" ht="14.25">
      <c r="A238" s="35"/>
      <c r="B238" s="6"/>
      <c r="C238" s="6"/>
      <c r="D238" s="6"/>
      <c r="E238" s="11"/>
      <c r="F238" s="11"/>
      <c r="G238" s="6"/>
      <c r="H238" s="6"/>
    </row>
    <row r="239" spans="1:8" ht="14.25">
      <c r="A239" s="35"/>
      <c r="B239" s="6"/>
      <c r="C239" s="6"/>
      <c r="D239" s="6"/>
      <c r="E239" s="11"/>
      <c r="F239" s="11"/>
      <c r="G239" s="6"/>
      <c r="H239" s="6"/>
    </row>
    <row r="240" spans="1:8" ht="14.25">
      <c r="A240" s="35"/>
      <c r="B240" s="6"/>
      <c r="C240" s="6"/>
      <c r="D240" s="6"/>
      <c r="E240" s="11"/>
      <c r="F240" s="11"/>
      <c r="G240" s="6"/>
      <c r="H240" s="6"/>
    </row>
    <row r="241" spans="1:8" ht="14.25">
      <c r="A241" s="35"/>
      <c r="B241" s="6"/>
      <c r="C241" s="6"/>
      <c r="D241" s="6"/>
      <c r="E241" s="11"/>
      <c r="F241" s="11"/>
      <c r="G241" s="6"/>
      <c r="H241" s="6"/>
    </row>
    <row r="242" spans="1:8" ht="14.25">
      <c r="A242" s="35"/>
      <c r="B242" s="6"/>
      <c r="C242" s="6"/>
      <c r="D242" s="6"/>
      <c r="E242" s="11"/>
      <c r="F242" s="11"/>
      <c r="G242" s="6"/>
      <c r="H242" s="6"/>
    </row>
    <row r="243" spans="1:8" ht="14.25">
      <c r="A243" s="35"/>
      <c r="B243" s="6"/>
      <c r="C243" s="6"/>
      <c r="D243" s="6"/>
      <c r="E243" s="11"/>
      <c r="F243" s="11"/>
      <c r="G243" s="6"/>
      <c r="H243" s="6"/>
    </row>
    <row r="244" spans="1:8" ht="14.25">
      <c r="A244" s="35"/>
      <c r="B244" s="6"/>
      <c r="C244" s="6"/>
      <c r="D244" s="6"/>
      <c r="E244" s="11"/>
      <c r="F244" s="11"/>
      <c r="G244" s="6"/>
      <c r="H244" s="6"/>
    </row>
    <row r="245" spans="1:8" ht="14.25">
      <c r="A245" s="35"/>
      <c r="B245" s="6"/>
      <c r="C245" s="6"/>
      <c r="D245" s="6"/>
      <c r="E245" s="11"/>
      <c r="F245" s="11"/>
      <c r="G245" s="6"/>
      <c r="H245" s="6"/>
    </row>
    <row r="246" spans="1:8" ht="14.25">
      <c r="A246" s="35"/>
      <c r="B246" s="6"/>
      <c r="C246" s="6"/>
      <c r="D246" s="6"/>
      <c r="E246" s="11"/>
      <c r="F246" s="11"/>
      <c r="G246" s="6"/>
      <c r="H246" s="6"/>
    </row>
    <row r="247" spans="1:8" ht="14.25">
      <c r="A247" s="35"/>
      <c r="B247" s="6"/>
      <c r="C247" s="6"/>
      <c r="D247" s="6"/>
      <c r="E247" s="11"/>
      <c r="F247" s="11"/>
      <c r="G247" s="6"/>
      <c r="H247" s="6"/>
    </row>
    <row r="248" spans="1:8" ht="14.25">
      <c r="A248" s="35"/>
      <c r="B248" s="6"/>
      <c r="C248" s="6"/>
      <c r="D248" s="6"/>
      <c r="E248" s="11"/>
      <c r="F248" s="11"/>
      <c r="G248" s="6"/>
      <c r="H248" s="6"/>
    </row>
    <row r="249" spans="1:8" ht="14.25">
      <c r="A249" s="35"/>
      <c r="B249" s="6"/>
      <c r="C249" s="6"/>
      <c r="D249" s="6"/>
      <c r="E249" s="11"/>
      <c r="F249" s="11"/>
      <c r="G249" s="6"/>
      <c r="H249" s="6"/>
    </row>
    <row r="250" spans="1:8" ht="14.25">
      <c r="A250" s="35"/>
      <c r="B250" s="6"/>
      <c r="C250" s="6"/>
      <c r="D250" s="6"/>
      <c r="E250" s="11"/>
      <c r="F250" s="11"/>
      <c r="G250" s="6"/>
      <c r="H250" s="6"/>
    </row>
    <row r="251" spans="1:8" ht="14.25">
      <c r="A251" s="35"/>
      <c r="B251" s="6"/>
      <c r="C251" s="6"/>
      <c r="D251" s="6"/>
      <c r="E251" s="11"/>
      <c r="F251" s="11"/>
      <c r="G251" s="6"/>
      <c r="H251" s="6"/>
    </row>
    <row r="252" spans="1:8" ht="14.25">
      <c r="A252" s="35"/>
      <c r="B252" s="6"/>
      <c r="C252" s="6"/>
      <c r="D252" s="6"/>
      <c r="E252" s="11"/>
      <c r="F252" s="11"/>
      <c r="G252" s="6"/>
      <c r="H252" s="6"/>
    </row>
    <row r="253" spans="1:8" ht="14.25">
      <c r="A253" s="35"/>
      <c r="B253" s="6"/>
      <c r="C253" s="6"/>
      <c r="D253" s="6"/>
      <c r="E253" s="11"/>
      <c r="F253" s="11"/>
      <c r="G253" s="6"/>
      <c r="H253" s="6"/>
    </row>
    <row r="254" spans="1:8" ht="14.25">
      <c r="A254" s="35"/>
      <c r="B254" s="6"/>
      <c r="C254" s="6"/>
      <c r="D254" s="6"/>
      <c r="E254" s="11"/>
      <c r="F254" s="11"/>
      <c r="G254" s="6"/>
      <c r="H254" s="6"/>
    </row>
    <row r="255" spans="1:8" ht="14.25">
      <c r="A255" s="35"/>
      <c r="B255" s="6"/>
      <c r="C255" s="6"/>
      <c r="D255" s="6"/>
      <c r="E255" s="11"/>
      <c r="F255" s="11"/>
      <c r="G255" s="6"/>
      <c r="H255" s="6"/>
    </row>
    <row r="256" spans="1:8" ht="14.25">
      <c r="A256" s="35"/>
      <c r="B256" s="6"/>
      <c r="C256" s="6"/>
      <c r="D256" s="6"/>
      <c r="E256" s="11"/>
      <c r="F256" s="11"/>
      <c r="G256" s="6"/>
      <c r="H256" s="6"/>
    </row>
    <row r="257" spans="1:8" ht="14.25">
      <c r="A257" s="35"/>
      <c r="B257" s="6"/>
      <c r="C257" s="6"/>
      <c r="D257" s="6"/>
      <c r="E257" s="11"/>
      <c r="F257" s="11"/>
      <c r="G257" s="6"/>
      <c r="H257" s="6"/>
    </row>
    <row r="258" spans="1:8" ht="14.25">
      <c r="A258" s="35"/>
      <c r="B258" s="6"/>
      <c r="C258" s="6"/>
      <c r="D258" s="6"/>
      <c r="E258" s="11"/>
      <c r="F258" s="11"/>
      <c r="G258" s="6"/>
      <c r="H258" s="6"/>
    </row>
    <row r="259" spans="1:8" ht="14.25">
      <c r="A259" s="35"/>
      <c r="B259" s="6"/>
      <c r="C259" s="6"/>
      <c r="D259" s="6"/>
      <c r="E259" s="11"/>
      <c r="F259" s="11"/>
      <c r="G259" s="6"/>
      <c r="H259" s="6"/>
    </row>
    <row r="260" spans="1:8" ht="14.25">
      <c r="A260" s="35"/>
      <c r="B260" s="6"/>
      <c r="C260" s="6"/>
      <c r="D260" s="6"/>
      <c r="E260" s="11"/>
      <c r="F260" s="11"/>
      <c r="G260" s="6"/>
      <c r="H260" s="6"/>
    </row>
    <row r="261" spans="1:8" ht="14.25">
      <c r="A261" s="35"/>
      <c r="B261" s="6"/>
      <c r="C261" s="6"/>
      <c r="D261" s="6"/>
      <c r="E261" s="11"/>
      <c r="F261" s="11"/>
      <c r="G261" s="6"/>
      <c r="H261" s="6"/>
    </row>
    <row r="262" spans="1:8" ht="14.25">
      <c r="A262" s="35"/>
      <c r="B262" s="6"/>
      <c r="C262" s="6"/>
      <c r="D262" s="6"/>
      <c r="E262" s="11"/>
      <c r="F262" s="11"/>
      <c r="G262" s="6"/>
      <c r="H262" s="6"/>
    </row>
    <row r="263" spans="1:8" ht="14.25">
      <c r="A263" s="35"/>
      <c r="B263" s="6"/>
      <c r="C263" s="6"/>
      <c r="D263" s="6"/>
      <c r="E263" s="11"/>
      <c r="F263" s="11"/>
      <c r="G263" s="6"/>
      <c r="H263" s="6"/>
    </row>
    <row r="264" spans="1:8" ht="14.25">
      <c r="A264" s="35"/>
      <c r="B264" s="6"/>
      <c r="C264" s="6"/>
      <c r="D264" s="6"/>
      <c r="E264" s="11"/>
      <c r="F264" s="11"/>
      <c r="G264" s="6"/>
      <c r="H264" s="6"/>
    </row>
    <row r="265" spans="1:8" ht="14.25">
      <c r="A265" s="35"/>
      <c r="B265" s="6"/>
      <c r="C265" s="6"/>
      <c r="D265" s="6"/>
      <c r="E265" s="11"/>
      <c r="F265" s="11"/>
      <c r="G265" s="6"/>
      <c r="H265" s="6"/>
    </row>
    <row r="266" spans="1:8" ht="14.25">
      <c r="A266" s="35"/>
      <c r="B266" s="6"/>
      <c r="C266" s="6"/>
      <c r="D266" s="6"/>
      <c r="E266" s="11"/>
      <c r="F266" s="11"/>
      <c r="G266" s="6"/>
      <c r="H266" s="6"/>
    </row>
    <row r="267" spans="1:8" ht="14.25">
      <c r="A267" s="35"/>
      <c r="B267" s="6"/>
      <c r="C267" s="6"/>
      <c r="D267" s="6"/>
      <c r="E267" s="11"/>
      <c r="F267" s="11"/>
      <c r="G267" s="6"/>
      <c r="H267" s="6"/>
    </row>
    <row r="268" spans="1:8" ht="14.25">
      <c r="A268" s="35"/>
      <c r="B268" s="6"/>
      <c r="C268" s="6"/>
      <c r="D268" s="6"/>
      <c r="E268" s="11"/>
      <c r="F268" s="11"/>
      <c r="G268" s="6"/>
      <c r="H268" s="6"/>
    </row>
    <row r="269" spans="1:8" ht="14.25">
      <c r="A269" s="35"/>
      <c r="B269" s="6"/>
      <c r="C269" s="6"/>
      <c r="D269" s="6"/>
      <c r="E269" s="11"/>
      <c r="F269" s="11"/>
      <c r="G269" s="6"/>
      <c r="H269" s="6"/>
    </row>
    <row r="270" spans="1:8" ht="14.25">
      <c r="A270" s="35"/>
      <c r="B270" s="6"/>
      <c r="C270" s="6"/>
      <c r="D270" s="6"/>
      <c r="E270" s="11"/>
      <c r="F270" s="11"/>
      <c r="G270" s="6"/>
      <c r="H270" s="6"/>
    </row>
    <row r="271" spans="1:8" ht="14.25">
      <c r="A271" s="35"/>
      <c r="B271" s="6"/>
      <c r="C271" s="6"/>
      <c r="D271" s="6"/>
      <c r="E271" s="11"/>
      <c r="F271" s="11"/>
      <c r="G271" s="6"/>
      <c r="H271" s="6"/>
    </row>
    <row r="272" spans="1:8" ht="14.25">
      <c r="A272" s="35"/>
      <c r="B272" s="6"/>
      <c r="C272" s="6"/>
      <c r="D272" s="6"/>
      <c r="E272" s="11"/>
      <c r="F272" s="11"/>
      <c r="G272" s="6"/>
      <c r="H272" s="6"/>
    </row>
    <row r="273" spans="1:8" ht="14.25">
      <c r="A273" s="35"/>
      <c r="B273" s="6"/>
      <c r="C273" s="6"/>
      <c r="D273" s="6"/>
      <c r="E273" s="11"/>
      <c r="F273" s="11"/>
      <c r="G273" s="6"/>
      <c r="H273" s="6"/>
    </row>
    <row r="274" spans="1:8" ht="14.25">
      <c r="A274" s="35"/>
      <c r="B274" s="6"/>
      <c r="C274" s="6"/>
      <c r="D274" s="6"/>
      <c r="E274" s="11"/>
      <c r="F274" s="11"/>
      <c r="G274" s="6"/>
      <c r="H274" s="6"/>
    </row>
    <row r="275" spans="1:8" ht="14.25">
      <c r="A275" s="35"/>
      <c r="B275" s="6"/>
      <c r="C275" s="6"/>
      <c r="D275" s="6"/>
      <c r="E275" s="11"/>
      <c r="F275" s="11"/>
      <c r="G275" s="6"/>
      <c r="H275" s="6"/>
    </row>
    <row r="276" spans="1:8" ht="14.25">
      <c r="A276" s="35"/>
      <c r="B276" s="6"/>
      <c r="C276" s="6"/>
      <c r="D276" s="6"/>
      <c r="E276" s="11"/>
      <c r="F276" s="11"/>
      <c r="G276" s="6"/>
      <c r="H276" s="6"/>
    </row>
    <row r="277" spans="1:8" ht="14.25">
      <c r="A277" s="35"/>
      <c r="B277" s="6"/>
      <c r="C277" s="6"/>
      <c r="D277" s="6"/>
      <c r="E277" s="11"/>
      <c r="F277" s="11"/>
      <c r="G277" s="6"/>
      <c r="H277" s="6"/>
    </row>
    <row r="278" spans="1:8" ht="14.25">
      <c r="A278" s="35"/>
      <c r="B278" s="6"/>
      <c r="C278" s="6"/>
      <c r="D278" s="6"/>
      <c r="E278" s="11"/>
      <c r="F278" s="11"/>
      <c r="G278" s="6"/>
      <c r="H278" s="6"/>
    </row>
    <row r="279" spans="1:8" ht="14.25">
      <c r="A279" s="35"/>
      <c r="B279" s="6"/>
      <c r="C279" s="6"/>
      <c r="D279" s="6"/>
      <c r="E279" s="11"/>
      <c r="F279" s="11"/>
      <c r="G279" s="6"/>
      <c r="H279" s="6"/>
    </row>
    <row r="280" spans="1:8" ht="14.25">
      <c r="A280" s="35"/>
      <c r="B280" s="6"/>
      <c r="C280" s="6"/>
      <c r="D280" s="6"/>
      <c r="E280" s="11"/>
      <c r="F280" s="11"/>
      <c r="G280" s="6"/>
      <c r="H280" s="6"/>
    </row>
    <row r="281" spans="1:8" ht="14.25">
      <c r="A281" s="35"/>
      <c r="B281" s="6"/>
      <c r="C281" s="6"/>
      <c r="D281" s="6"/>
      <c r="E281" s="11"/>
      <c r="F281" s="11"/>
      <c r="G281" s="6"/>
      <c r="H281" s="6"/>
    </row>
    <row r="282" spans="1:8" ht="14.25">
      <c r="A282" s="35"/>
      <c r="B282" s="6"/>
      <c r="C282" s="6"/>
      <c r="D282" s="6"/>
      <c r="E282" s="11"/>
      <c r="F282" s="11"/>
      <c r="G282" s="6"/>
      <c r="H282" s="6"/>
    </row>
    <row r="283" spans="1:8" ht="14.25">
      <c r="A283" s="35"/>
      <c r="B283" s="6"/>
      <c r="C283" s="6"/>
      <c r="D283" s="6"/>
      <c r="E283" s="11"/>
      <c r="F283" s="11"/>
      <c r="G283" s="6"/>
      <c r="H283" s="6"/>
    </row>
    <row r="284" spans="1:8" ht="14.25">
      <c r="A284" s="35"/>
      <c r="B284" s="6"/>
      <c r="C284" s="6"/>
      <c r="D284" s="6"/>
      <c r="E284" s="11"/>
      <c r="F284" s="11"/>
      <c r="G284" s="6"/>
      <c r="H284" s="6"/>
    </row>
    <row r="285" spans="1:8" ht="14.25">
      <c r="A285" s="35"/>
      <c r="B285" s="6"/>
      <c r="C285" s="6"/>
      <c r="D285" s="6"/>
      <c r="E285" s="11"/>
      <c r="F285" s="11"/>
      <c r="G285" s="6"/>
      <c r="H285" s="6"/>
    </row>
    <row r="286" spans="1:8" ht="14.25">
      <c r="A286" s="35"/>
      <c r="B286" s="6"/>
      <c r="C286" s="6"/>
      <c r="D286" s="6"/>
      <c r="E286" s="11"/>
      <c r="F286" s="11"/>
      <c r="G286" s="6"/>
      <c r="H286" s="6"/>
    </row>
    <row r="287" spans="1:8" ht="14.25">
      <c r="A287" s="35"/>
      <c r="B287" s="6"/>
      <c r="C287" s="6"/>
      <c r="D287" s="6"/>
      <c r="E287" s="11"/>
      <c r="F287" s="11"/>
      <c r="G287" s="6"/>
      <c r="H287" s="6"/>
    </row>
    <row r="288" spans="1:8" ht="14.25">
      <c r="A288" s="35"/>
      <c r="B288" s="6"/>
      <c r="C288" s="6"/>
      <c r="D288" s="6"/>
      <c r="E288" s="11"/>
      <c r="F288" s="11"/>
      <c r="G288" s="6"/>
      <c r="H288" s="6"/>
    </row>
    <row r="289" spans="1:8" ht="14.25">
      <c r="A289" s="35"/>
      <c r="B289" s="6"/>
      <c r="C289" s="6"/>
      <c r="D289" s="6"/>
      <c r="E289" s="11"/>
      <c r="F289" s="11"/>
      <c r="G289" s="6"/>
      <c r="H289" s="6"/>
    </row>
    <row r="290" spans="1:8" ht="14.25">
      <c r="A290" s="35"/>
      <c r="B290" s="6"/>
      <c r="C290" s="6"/>
      <c r="D290" s="6"/>
      <c r="E290" s="11"/>
      <c r="F290" s="11"/>
      <c r="G290" s="6"/>
      <c r="H290" s="6"/>
    </row>
    <row r="291" spans="1:8" ht="14.25">
      <c r="A291" s="35"/>
      <c r="B291" s="6"/>
      <c r="C291" s="6"/>
      <c r="D291" s="6"/>
      <c r="E291" s="11"/>
      <c r="F291" s="11"/>
      <c r="G291" s="6"/>
      <c r="H291" s="6"/>
    </row>
    <row r="292" spans="1:8" ht="14.25">
      <c r="A292" s="35"/>
      <c r="B292" s="6"/>
      <c r="C292" s="6"/>
      <c r="D292" s="6"/>
      <c r="E292" s="11"/>
      <c r="F292" s="11"/>
      <c r="G292" s="6"/>
      <c r="H292" s="6"/>
    </row>
    <row r="293" spans="1:8" ht="14.25">
      <c r="A293" s="35"/>
      <c r="B293" s="6"/>
      <c r="C293" s="6"/>
      <c r="D293" s="6"/>
      <c r="E293" s="11"/>
      <c r="F293" s="11"/>
      <c r="G293" s="6"/>
      <c r="H293" s="6"/>
    </row>
    <row r="294" spans="1:8" ht="14.25">
      <c r="A294" s="35"/>
      <c r="B294" s="6"/>
      <c r="C294" s="6"/>
      <c r="D294" s="6"/>
      <c r="E294" s="11"/>
      <c r="F294" s="11"/>
      <c r="G294" s="6"/>
      <c r="H294" s="6"/>
    </row>
    <row r="295" spans="1:8" ht="14.25">
      <c r="A295" s="35"/>
      <c r="B295" s="6"/>
      <c r="C295" s="6"/>
      <c r="D295" s="6"/>
      <c r="E295" s="11"/>
      <c r="F295" s="11"/>
      <c r="G295" s="6"/>
      <c r="H295" s="6"/>
    </row>
    <row r="296" spans="1:8" ht="14.25">
      <c r="A296" s="35"/>
      <c r="B296" s="6"/>
      <c r="C296" s="6"/>
      <c r="D296" s="6"/>
      <c r="E296" s="11"/>
      <c r="F296" s="11"/>
      <c r="G296" s="6"/>
      <c r="H296" s="6"/>
    </row>
    <row r="297" spans="1:8" ht="14.25">
      <c r="A297" s="35"/>
      <c r="B297" s="6"/>
      <c r="C297" s="6"/>
      <c r="D297" s="6"/>
      <c r="E297" s="11"/>
      <c r="F297" s="11"/>
      <c r="G297" s="6"/>
      <c r="H297" s="6"/>
    </row>
    <row r="298" spans="1:8" ht="14.25">
      <c r="A298" s="35"/>
      <c r="B298" s="6"/>
      <c r="C298" s="6"/>
      <c r="D298" s="6"/>
      <c r="E298" s="11"/>
      <c r="F298" s="11"/>
      <c r="G298" s="6"/>
      <c r="H298" s="6"/>
    </row>
    <row r="299" spans="1:8" ht="14.25">
      <c r="A299" s="35"/>
      <c r="B299" s="6"/>
      <c r="C299" s="6"/>
      <c r="D299" s="6"/>
      <c r="E299" s="11"/>
      <c r="F299" s="11"/>
      <c r="G299" s="6"/>
      <c r="H299" s="6"/>
    </row>
    <row r="300" spans="1:8" ht="14.25">
      <c r="A300" s="35"/>
      <c r="B300" s="6"/>
      <c r="C300" s="6"/>
      <c r="D300" s="6"/>
      <c r="E300" s="11"/>
      <c r="F300" s="11"/>
      <c r="G300" s="6"/>
      <c r="H300" s="6"/>
    </row>
    <row r="301" spans="1:8" ht="14.25">
      <c r="A301" s="35"/>
      <c r="B301" s="6"/>
      <c r="C301" s="6"/>
      <c r="D301" s="6"/>
      <c r="E301" s="11"/>
      <c r="F301" s="11"/>
      <c r="G301" s="6"/>
      <c r="H301" s="6"/>
    </row>
    <row r="302" spans="1:8" ht="14.25">
      <c r="A302" s="35"/>
      <c r="B302" s="6"/>
      <c r="C302" s="6"/>
      <c r="D302" s="6"/>
      <c r="E302" s="11"/>
      <c r="F302" s="11"/>
      <c r="G302" s="6"/>
      <c r="H302" s="6"/>
    </row>
    <row r="303" spans="1:8" ht="14.25">
      <c r="A303" s="35"/>
      <c r="B303" s="6"/>
      <c r="C303" s="6"/>
      <c r="D303" s="6"/>
      <c r="E303" s="11"/>
      <c r="F303" s="11"/>
      <c r="G303" s="6"/>
      <c r="H303" s="6"/>
    </row>
    <row r="304" spans="1:8" ht="14.25">
      <c r="A304" s="35"/>
      <c r="B304" s="6"/>
      <c r="C304" s="6"/>
      <c r="D304" s="6"/>
      <c r="E304" s="11"/>
      <c r="F304" s="11"/>
      <c r="G304" s="6"/>
      <c r="H304" s="6"/>
    </row>
    <row r="305" spans="1:8" ht="14.25">
      <c r="A305" s="35"/>
      <c r="B305" s="6"/>
      <c r="C305" s="6"/>
      <c r="D305" s="6"/>
      <c r="E305" s="11"/>
      <c r="F305" s="11"/>
      <c r="G305" s="6"/>
      <c r="H305" s="6"/>
    </row>
    <row r="306" spans="1:8" ht="14.25">
      <c r="A306" s="35"/>
      <c r="B306" s="6"/>
      <c r="C306" s="6"/>
      <c r="D306" s="6"/>
      <c r="E306" s="11"/>
      <c r="F306" s="11"/>
      <c r="G306" s="6"/>
      <c r="H306" s="6"/>
    </row>
    <row r="307" spans="1:8" ht="14.25">
      <c r="A307" s="35"/>
      <c r="B307" s="6"/>
      <c r="C307" s="6"/>
      <c r="D307" s="6"/>
      <c r="E307" s="11"/>
      <c r="F307" s="11"/>
      <c r="G307" s="6"/>
      <c r="H307" s="6"/>
    </row>
    <row r="308" spans="1:8" ht="14.25">
      <c r="A308" s="35"/>
      <c r="B308" s="6"/>
      <c r="C308" s="6"/>
      <c r="D308" s="6"/>
      <c r="E308" s="11"/>
      <c r="F308" s="11"/>
      <c r="G308" s="6"/>
      <c r="H308" s="6"/>
    </row>
    <row r="309" spans="1:8" ht="14.25">
      <c r="A309" s="35"/>
      <c r="B309" s="6"/>
      <c r="C309" s="6"/>
      <c r="D309" s="6"/>
      <c r="E309" s="11"/>
      <c r="F309" s="11"/>
      <c r="G309" s="6"/>
      <c r="H309" s="6"/>
    </row>
    <row r="310" spans="1:8" ht="14.25">
      <c r="A310" s="35"/>
      <c r="B310" s="6"/>
      <c r="C310" s="6"/>
      <c r="D310" s="6"/>
      <c r="E310" s="11"/>
      <c r="F310" s="11"/>
      <c r="G310" s="6"/>
      <c r="H310" s="6"/>
    </row>
    <row r="311" spans="1:8" ht="14.25">
      <c r="A311" s="35"/>
      <c r="B311" s="6"/>
      <c r="C311" s="6"/>
      <c r="D311" s="6"/>
      <c r="E311" s="11"/>
      <c r="F311" s="11"/>
      <c r="G311" s="6"/>
      <c r="H311" s="6"/>
    </row>
    <row r="312" spans="1:8" ht="14.25">
      <c r="A312" s="35"/>
      <c r="B312" s="6"/>
      <c r="C312" s="6"/>
      <c r="D312" s="6"/>
      <c r="E312" s="11"/>
      <c r="F312" s="11"/>
      <c r="G312" s="6"/>
      <c r="H312" s="6"/>
    </row>
    <row r="313" spans="1:8" ht="14.25">
      <c r="A313" s="35"/>
      <c r="B313" s="6"/>
      <c r="C313" s="6"/>
      <c r="D313" s="6"/>
      <c r="E313" s="11"/>
      <c r="F313" s="11"/>
      <c r="G313" s="6"/>
      <c r="H313" s="6"/>
    </row>
    <row r="314" spans="1:8" ht="14.25">
      <c r="A314" s="35"/>
      <c r="B314" s="6"/>
      <c r="C314" s="6"/>
      <c r="D314" s="6"/>
      <c r="E314" s="11"/>
      <c r="F314" s="11"/>
      <c r="G314" s="6"/>
      <c r="H314" s="6"/>
    </row>
    <row r="315" spans="1:8" ht="14.25">
      <c r="A315" s="35"/>
      <c r="B315" s="6"/>
      <c r="C315" s="6"/>
      <c r="D315" s="6"/>
      <c r="E315" s="11"/>
      <c r="F315" s="11"/>
      <c r="G315" s="6"/>
      <c r="H315" s="6"/>
    </row>
    <row r="316" spans="1:8" ht="14.25">
      <c r="A316" s="35"/>
      <c r="B316" s="6"/>
      <c r="C316" s="6"/>
      <c r="D316" s="6"/>
      <c r="E316" s="11"/>
      <c r="F316" s="11"/>
      <c r="G316" s="6"/>
      <c r="H316" s="6"/>
    </row>
    <row r="317" spans="1:8" ht="14.25">
      <c r="A317" s="35"/>
      <c r="B317" s="6"/>
      <c r="C317" s="6"/>
      <c r="D317" s="6"/>
      <c r="E317" s="11"/>
      <c r="F317" s="11"/>
      <c r="G317" s="6"/>
      <c r="H317" s="6"/>
    </row>
    <row r="318" spans="1:8" ht="14.25">
      <c r="A318" s="35"/>
      <c r="B318" s="6"/>
      <c r="C318" s="6"/>
      <c r="D318" s="6"/>
      <c r="E318" s="11"/>
      <c r="F318" s="11"/>
      <c r="G318" s="6"/>
      <c r="H318" s="6"/>
    </row>
    <row r="319" spans="1:8" ht="14.25">
      <c r="A319" s="35"/>
      <c r="B319" s="6"/>
      <c r="C319" s="6"/>
      <c r="D319" s="6"/>
      <c r="E319" s="11"/>
      <c r="F319" s="11"/>
      <c r="G319" s="6"/>
      <c r="H319" s="6"/>
    </row>
    <row r="320" spans="1:8" ht="14.25">
      <c r="A320" s="35"/>
      <c r="B320" s="6"/>
      <c r="C320" s="6"/>
      <c r="D320" s="6"/>
      <c r="E320" s="11"/>
      <c r="F320" s="11"/>
      <c r="G320" s="6"/>
      <c r="H320" s="6"/>
    </row>
    <row r="321" spans="1:8" ht="14.25">
      <c r="A321" s="35"/>
      <c r="B321" s="6"/>
      <c r="C321" s="6"/>
      <c r="D321" s="6"/>
      <c r="E321" s="11"/>
      <c r="F321" s="11"/>
      <c r="G321" s="6"/>
      <c r="H321" s="6"/>
    </row>
    <row r="322" spans="1:8" ht="14.25">
      <c r="A322" s="35"/>
      <c r="B322" s="6"/>
      <c r="C322" s="6"/>
      <c r="D322" s="6"/>
      <c r="E322" s="11"/>
      <c r="F322" s="11"/>
      <c r="G322" s="6"/>
      <c r="H322" s="6"/>
    </row>
    <row r="323" spans="1:8" ht="14.25">
      <c r="A323" s="35"/>
      <c r="B323" s="6"/>
      <c r="C323" s="6"/>
      <c r="D323" s="6"/>
      <c r="E323" s="11"/>
      <c r="F323" s="11"/>
      <c r="G323" s="6"/>
      <c r="H323" s="6"/>
    </row>
    <row r="324" spans="1:8" ht="14.25">
      <c r="A324" s="35"/>
      <c r="B324" s="6"/>
      <c r="C324" s="6"/>
      <c r="D324" s="6"/>
      <c r="E324" s="11"/>
      <c r="F324" s="11"/>
      <c r="G324" s="6"/>
      <c r="H324" s="6"/>
    </row>
    <row r="325" spans="1:8" ht="14.25">
      <c r="A325" s="35"/>
      <c r="B325" s="6"/>
      <c r="C325" s="6"/>
      <c r="D325" s="6"/>
      <c r="E325" s="11"/>
      <c r="F325" s="11"/>
      <c r="G325" s="6"/>
      <c r="H325" s="6"/>
    </row>
    <row r="326" spans="1:8" ht="14.25">
      <c r="A326" s="35"/>
      <c r="B326" s="6"/>
      <c r="C326" s="6"/>
      <c r="D326" s="6"/>
      <c r="E326" s="11"/>
      <c r="F326" s="11"/>
      <c r="G326" s="6"/>
      <c r="H326" s="6"/>
    </row>
    <row r="327" spans="1:8" ht="14.25">
      <c r="A327" s="35"/>
      <c r="B327" s="6"/>
      <c r="C327" s="6"/>
      <c r="D327" s="6"/>
      <c r="E327" s="11"/>
      <c r="F327" s="11"/>
      <c r="G327" s="6"/>
      <c r="H327" s="6"/>
    </row>
    <row r="328" spans="1:8" ht="14.25">
      <c r="A328" s="35"/>
      <c r="B328" s="6"/>
      <c r="C328" s="6"/>
      <c r="D328" s="6"/>
      <c r="E328" s="11"/>
      <c r="F328" s="11"/>
      <c r="G328" s="6"/>
      <c r="H328" s="6"/>
    </row>
    <row r="329" spans="1:8" ht="14.25">
      <c r="A329" s="35"/>
      <c r="B329" s="6"/>
      <c r="C329" s="6"/>
      <c r="D329" s="6"/>
      <c r="E329" s="11"/>
      <c r="F329" s="11"/>
      <c r="G329" s="6"/>
      <c r="H329" s="6"/>
    </row>
    <row r="330" spans="1:8" ht="14.25">
      <c r="A330" s="35"/>
      <c r="B330" s="6"/>
      <c r="C330" s="6"/>
      <c r="D330" s="6"/>
      <c r="E330" s="11"/>
      <c r="F330" s="11"/>
      <c r="G330" s="6"/>
      <c r="H330" s="6"/>
    </row>
    <row r="331" spans="1:8" ht="14.25">
      <c r="A331" s="35"/>
      <c r="B331" s="6"/>
      <c r="C331" s="6"/>
      <c r="D331" s="6"/>
      <c r="E331" s="11"/>
      <c r="F331" s="11"/>
      <c r="G331" s="6"/>
      <c r="H331" s="6"/>
    </row>
    <row r="332" spans="1:8" ht="14.25">
      <c r="A332" s="35"/>
      <c r="B332" s="6"/>
      <c r="C332" s="6"/>
      <c r="D332" s="6"/>
      <c r="E332" s="11"/>
      <c r="F332" s="11"/>
      <c r="G332" s="6"/>
      <c r="H332" s="6"/>
    </row>
    <row r="333" spans="1:8" ht="14.25">
      <c r="A333" s="35"/>
      <c r="B333" s="6"/>
      <c r="C333" s="6"/>
      <c r="D333" s="6"/>
      <c r="E333" s="11"/>
      <c r="F333" s="11"/>
      <c r="G333" s="6"/>
      <c r="H333" s="6"/>
    </row>
    <row r="334" spans="1:8" ht="14.25">
      <c r="A334" s="35"/>
      <c r="B334" s="6"/>
      <c r="C334" s="6"/>
      <c r="D334" s="6"/>
      <c r="E334" s="11"/>
      <c r="F334" s="11"/>
      <c r="G334" s="6"/>
      <c r="H334" s="6"/>
    </row>
    <row r="335" spans="1:8" ht="14.25">
      <c r="A335" s="35"/>
      <c r="B335" s="6"/>
      <c r="C335" s="6"/>
      <c r="D335" s="6"/>
      <c r="E335" s="11"/>
      <c r="F335" s="11"/>
      <c r="G335" s="6"/>
      <c r="H335" s="6"/>
    </row>
    <row r="336" spans="1:8" ht="14.25">
      <c r="A336" s="35"/>
      <c r="B336" s="6"/>
      <c r="C336" s="6"/>
      <c r="D336" s="6"/>
      <c r="E336" s="11"/>
      <c r="F336" s="11"/>
      <c r="G336" s="6"/>
      <c r="H336" s="6"/>
    </row>
    <row r="337" spans="1:8" ht="14.25">
      <c r="A337" s="35"/>
      <c r="B337" s="6"/>
      <c r="C337" s="6"/>
      <c r="D337" s="6"/>
      <c r="E337" s="11"/>
      <c r="F337" s="11"/>
      <c r="G337" s="6"/>
      <c r="H337" s="6"/>
    </row>
    <row r="338" spans="1:8" ht="14.25">
      <c r="A338" s="35"/>
      <c r="B338" s="6"/>
      <c r="C338" s="6"/>
      <c r="D338" s="6"/>
      <c r="E338" s="11"/>
      <c r="F338" s="11"/>
      <c r="G338" s="6"/>
      <c r="H338" s="6"/>
    </row>
    <row r="339" spans="1:8" ht="14.25">
      <c r="A339" s="35"/>
      <c r="B339" s="6"/>
      <c r="C339" s="6"/>
      <c r="D339" s="6"/>
      <c r="E339" s="11"/>
      <c r="F339" s="11"/>
      <c r="G339" s="6"/>
      <c r="H339" s="6"/>
    </row>
    <row r="340" spans="1:8" ht="14.25">
      <c r="A340" s="35"/>
      <c r="B340" s="6"/>
      <c r="C340" s="6"/>
      <c r="D340" s="6"/>
      <c r="E340" s="11"/>
      <c r="F340" s="11"/>
      <c r="G340" s="6"/>
      <c r="H340" s="6"/>
    </row>
    <row r="341" spans="1:8" ht="14.25">
      <c r="A341" s="35"/>
      <c r="B341" s="6"/>
      <c r="C341" s="6"/>
      <c r="D341" s="6"/>
      <c r="E341" s="11"/>
      <c r="F341" s="11"/>
      <c r="G341" s="6"/>
      <c r="H341" s="6"/>
    </row>
    <row r="342" spans="1:8" ht="14.25">
      <c r="A342" s="35"/>
      <c r="B342" s="6"/>
      <c r="C342" s="6"/>
      <c r="D342" s="6"/>
      <c r="E342" s="11"/>
      <c r="F342" s="11"/>
      <c r="G342" s="6"/>
      <c r="H342" s="6"/>
    </row>
    <row r="343" spans="1:8" ht="14.25">
      <c r="A343" s="35"/>
      <c r="B343" s="6"/>
      <c r="C343" s="6"/>
      <c r="D343" s="6"/>
      <c r="E343" s="11"/>
      <c r="F343" s="11"/>
      <c r="G343" s="6"/>
      <c r="H343" s="6"/>
    </row>
    <row r="344" spans="1:8" ht="14.25">
      <c r="A344" s="35"/>
      <c r="B344" s="6"/>
      <c r="C344" s="6"/>
      <c r="D344" s="6"/>
      <c r="E344" s="11"/>
      <c r="F344" s="11"/>
      <c r="G344" s="6"/>
      <c r="H344" s="6"/>
    </row>
    <row r="345" spans="1:8" ht="14.25">
      <c r="A345" s="35"/>
      <c r="B345" s="6"/>
      <c r="C345" s="6"/>
      <c r="D345" s="6"/>
      <c r="E345" s="11"/>
      <c r="F345" s="11"/>
      <c r="G345" s="6"/>
      <c r="H345" s="6"/>
    </row>
    <row r="346" spans="1:8" ht="14.25">
      <c r="A346" s="35"/>
      <c r="B346" s="6"/>
      <c r="C346" s="6"/>
      <c r="D346" s="6"/>
      <c r="E346" s="11"/>
      <c r="F346" s="11"/>
      <c r="G346" s="6"/>
      <c r="H346" s="6"/>
    </row>
    <row r="347" spans="1:8" ht="14.25">
      <c r="A347" s="35"/>
      <c r="B347" s="6"/>
      <c r="C347" s="6"/>
      <c r="D347" s="6"/>
      <c r="E347" s="11"/>
      <c r="F347" s="11"/>
      <c r="G347" s="6"/>
      <c r="H347" s="6"/>
    </row>
    <row r="348" spans="1:8" ht="14.25">
      <c r="A348" s="35"/>
      <c r="B348" s="6"/>
      <c r="C348" s="6"/>
      <c r="D348" s="6"/>
      <c r="E348" s="11"/>
      <c r="F348" s="11"/>
      <c r="G348" s="6"/>
      <c r="H348" s="6"/>
    </row>
    <row r="349" spans="1:8" ht="14.25">
      <c r="A349" s="35"/>
      <c r="B349" s="6"/>
      <c r="C349" s="6"/>
      <c r="D349" s="6"/>
      <c r="E349" s="11"/>
      <c r="F349" s="11"/>
      <c r="G349" s="6"/>
      <c r="H349" s="6"/>
    </row>
    <row r="350" spans="1:8" ht="14.25">
      <c r="A350" s="35"/>
      <c r="B350" s="6"/>
      <c r="C350" s="6"/>
      <c r="D350" s="6"/>
      <c r="E350" s="11"/>
      <c r="F350" s="11"/>
      <c r="G350" s="6"/>
      <c r="H350" s="6"/>
    </row>
    <row r="351" spans="1:8" ht="14.25">
      <c r="A351" s="35"/>
      <c r="B351" s="6"/>
      <c r="C351" s="6"/>
      <c r="D351" s="6"/>
      <c r="E351" s="11"/>
      <c r="F351" s="11"/>
      <c r="G351" s="6"/>
      <c r="H351" s="6"/>
    </row>
    <row r="352" spans="1:8" ht="14.25">
      <c r="A352" s="35"/>
      <c r="B352" s="6"/>
      <c r="C352" s="6"/>
      <c r="D352" s="6"/>
      <c r="E352" s="11"/>
      <c r="F352" s="11"/>
      <c r="G352" s="6"/>
      <c r="H352" s="6"/>
    </row>
    <row r="353" spans="1:8" ht="14.25">
      <c r="A353" s="35"/>
      <c r="B353" s="6"/>
      <c r="C353" s="6"/>
      <c r="D353" s="6"/>
      <c r="E353" s="11"/>
      <c r="F353" s="11"/>
      <c r="G353" s="6"/>
      <c r="H353" s="6"/>
    </row>
    <row r="354" spans="1:8" ht="14.25">
      <c r="A354" s="35"/>
      <c r="B354" s="6"/>
      <c r="C354" s="6"/>
      <c r="D354" s="6"/>
      <c r="E354" s="11"/>
      <c r="F354" s="11"/>
      <c r="G354" s="6"/>
      <c r="H354" s="6"/>
    </row>
    <row r="355" spans="1:8" ht="14.25">
      <c r="A355" s="35"/>
      <c r="B355" s="6"/>
      <c r="C355" s="6"/>
      <c r="D355" s="6"/>
      <c r="E355" s="11"/>
      <c r="F355" s="11"/>
      <c r="G355" s="6"/>
      <c r="H355" s="6"/>
    </row>
    <row r="356" spans="1:8" ht="14.25">
      <c r="A356" s="35"/>
      <c r="B356" s="6"/>
      <c r="C356" s="6"/>
      <c r="D356" s="6"/>
      <c r="E356" s="11"/>
      <c r="F356" s="11"/>
      <c r="G356" s="6"/>
      <c r="H356" s="6"/>
    </row>
    <row r="357" spans="1:8" ht="14.25">
      <c r="A357" s="35"/>
      <c r="B357" s="6"/>
      <c r="C357" s="6"/>
      <c r="D357" s="6"/>
      <c r="E357" s="11"/>
      <c r="F357" s="11"/>
      <c r="G357" s="6"/>
      <c r="H357" s="6"/>
    </row>
    <row r="358" spans="1:8" ht="14.25">
      <c r="A358" s="35"/>
      <c r="B358" s="6"/>
      <c r="C358" s="6"/>
      <c r="D358" s="6"/>
      <c r="E358" s="11"/>
      <c r="F358" s="11"/>
      <c r="G358" s="6"/>
      <c r="H358" s="6"/>
    </row>
    <row r="359" spans="1:8" ht="14.25">
      <c r="A359" s="35"/>
      <c r="B359" s="6"/>
      <c r="C359" s="6"/>
      <c r="D359" s="6"/>
      <c r="E359" s="11"/>
      <c r="F359" s="11"/>
      <c r="G359" s="6"/>
      <c r="H359" s="6"/>
    </row>
    <row r="360" spans="1:8" ht="14.25">
      <c r="A360" s="35"/>
      <c r="B360" s="6"/>
      <c r="C360" s="6"/>
      <c r="D360" s="6"/>
      <c r="E360" s="11"/>
      <c r="F360" s="11"/>
      <c r="G360" s="6"/>
      <c r="H360" s="6"/>
    </row>
    <row r="361" spans="1:8" ht="14.25">
      <c r="A361" s="35"/>
      <c r="B361" s="6"/>
      <c r="C361" s="6"/>
      <c r="D361" s="6"/>
      <c r="E361" s="11"/>
      <c r="F361" s="11"/>
      <c r="G361" s="6"/>
      <c r="H361" s="6"/>
    </row>
    <row r="362" spans="1:8" ht="14.25">
      <c r="A362" s="35"/>
      <c r="B362" s="6"/>
      <c r="C362" s="6"/>
      <c r="D362" s="6"/>
      <c r="E362" s="11"/>
      <c r="F362" s="11"/>
      <c r="G362" s="6"/>
      <c r="H362" s="6"/>
    </row>
    <row r="363" spans="1:8" ht="14.25">
      <c r="A363" s="35"/>
      <c r="B363" s="6"/>
      <c r="C363" s="6"/>
      <c r="D363" s="6"/>
      <c r="E363" s="11"/>
      <c r="F363" s="11"/>
      <c r="G363" s="6"/>
      <c r="H363" s="6"/>
    </row>
    <row r="364" spans="1:8" ht="14.25">
      <c r="A364" s="35"/>
      <c r="B364" s="6"/>
      <c r="C364" s="6"/>
      <c r="D364" s="6"/>
      <c r="E364" s="11"/>
      <c r="F364" s="11"/>
      <c r="G364" s="6"/>
      <c r="H364" s="6"/>
    </row>
    <row r="365" spans="1:8" ht="14.25">
      <c r="A365" s="35"/>
      <c r="B365" s="6"/>
      <c r="C365" s="6"/>
      <c r="D365" s="6"/>
      <c r="E365" s="11"/>
      <c r="F365" s="11"/>
      <c r="G365" s="6"/>
      <c r="H365" s="6"/>
    </row>
    <row r="366" spans="1:8" ht="14.25">
      <c r="A366" s="35"/>
      <c r="B366" s="6"/>
      <c r="C366" s="6"/>
      <c r="D366" s="6"/>
      <c r="E366" s="11"/>
      <c r="F366" s="11"/>
      <c r="G366" s="6"/>
      <c r="H366" s="6"/>
    </row>
    <row r="367" spans="1:8" ht="14.25">
      <c r="A367" s="35"/>
      <c r="B367" s="6"/>
      <c r="C367" s="6"/>
      <c r="D367" s="6"/>
      <c r="E367" s="11"/>
      <c r="F367" s="11"/>
      <c r="G367" s="6"/>
      <c r="H367" s="6"/>
    </row>
    <row r="368" spans="1:8" ht="14.25">
      <c r="A368" s="35"/>
      <c r="B368" s="6"/>
      <c r="C368" s="6"/>
      <c r="D368" s="6"/>
      <c r="E368" s="11"/>
      <c r="F368" s="11"/>
      <c r="G368" s="6"/>
      <c r="H368" s="6"/>
    </row>
    <row r="369" spans="1:8" ht="14.25">
      <c r="A369" s="35"/>
      <c r="B369" s="6"/>
      <c r="C369" s="6"/>
      <c r="D369" s="6"/>
      <c r="E369" s="11"/>
      <c r="F369" s="11"/>
      <c r="G369" s="6"/>
      <c r="H369" s="6"/>
    </row>
    <row r="370" spans="1:8" ht="14.25">
      <c r="A370" s="35"/>
      <c r="B370" s="6"/>
      <c r="C370" s="6"/>
      <c r="D370" s="6"/>
      <c r="E370" s="11"/>
      <c r="F370" s="11"/>
      <c r="G370" s="6"/>
      <c r="H370" s="6"/>
    </row>
    <row r="371" spans="1:8" ht="14.25">
      <c r="A371" s="35"/>
      <c r="B371" s="6"/>
      <c r="C371" s="6"/>
      <c r="D371" s="6"/>
      <c r="E371" s="11"/>
      <c r="F371" s="11"/>
      <c r="G371" s="6"/>
      <c r="H371" s="6"/>
    </row>
    <row r="372" spans="1:8" ht="14.25">
      <c r="A372" s="35"/>
      <c r="B372" s="6"/>
      <c r="C372" s="6"/>
      <c r="D372" s="6"/>
      <c r="E372" s="11"/>
      <c r="F372" s="11"/>
      <c r="G372" s="6"/>
      <c r="H372" s="6"/>
    </row>
    <row r="373" spans="1:8" ht="14.25">
      <c r="A373" s="35"/>
      <c r="B373" s="6"/>
      <c r="C373" s="6"/>
      <c r="D373" s="6"/>
      <c r="E373" s="11"/>
      <c r="F373" s="11"/>
      <c r="G373" s="6"/>
      <c r="H373" s="6"/>
    </row>
    <row r="374" spans="1:8" ht="14.25">
      <c r="A374" s="35"/>
      <c r="B374" s="6"/>
      <c r="C374" s="6"/>
      <c r="D374" s="6"/>
      <c r="E374" s="11"/>
      <c r="F374" s="11"/>
      <c r="G374" s="6"/>
      <c r="H374" s="6"/>
    </row>
    <row r="375" spans="1:8" ht="14.25">
      <c r="A375" s="35"/>
      <c r="B375" s="6"/>
      <c r="C375" s="6"/>
      <c r="D375" s="6"/>
      <c r="E375" s="11"/>
      <c r="F375" s="11"/>
      <c r="G375" s="6"/>
      <c r="H375" s="6"/>
    </row>
    <row r="376" spans="1:8" ht="14.25">
      <c r="A376" s="35"/>
      <c r="B376" s="6"/>
      <c r="C376" s="6"/>
      <c r="D376" s="6"/>
      <c r="E376" s="11"/>
      <c r="F376" s="11"/>
      <c r="G376" s="6"/>
      <c r="H376" s="6"/>
    </row>
    <row r="377" spans="1:8" ht="14.25">
      <c r="A377" s="35"/>
      <c r="B377" s="6"/>
      <c r="C377" s="6"/>
      <c r="D377" s="6"/>
      <c r="E377" s="11"/>
      <c r="F377" s="11"/>
      <c r="G377" s="6"/>
      <c r="H377" s="6"/>
    </row>
    <row r="378" spans="1:8" ht="14.25">
      <c r="A378" s="35"/>
      <c r="B378" s="6"/>
      <c r="C378" s="6"/>
      <c r="D378" s="6"/>
      <c r="E378" s="11"/>
      <c r="F378" s="11"/>
      <c r="G378" s="6"/>
      <c r="H378" s="6"/>
    </row>
    <row r="379" spans="1:8" ht="14.25">
      <c r="A379" s="35"/>
      <c r="B379" s="6"/>
      <c r="C379" s="6"/>
      <c r="D379" s="6"/>
      <c r="E379" s="11"/>
      <c r="F379" s="11"/>
      <c r="G379" s="6"/>
      <c r="H379" s="6"/>
    </row>
    <row r="380" spans="1:8" ht="14.25">
      <c r="A380" s="35"/>
      <c r="B380" s="6"/>
      <c r="C380" s="6"/>
      <c r="D380" s="6"/>
      <c r="E380" s="11"/>
      <c r="F380" s="11"/>
      <c r="G380" s="6"/>
      <c r="H380" s="6"/>
    </row>
    <row r="381" spans="1:8" ht="14.25">
      <c r="A381" s="35"/>
      <c r="B381" s="6"/>
      <c r="C381" s="6"/>
      <c r="D381" s="6"/>
      <c r="E381" s="11"/>
      <c r="F381" s="11"/>
      <c r="G381" s="6"/>
      <c r="H381" s="6"/>
    </row>
    <row r="382" spans="1:8" ht="14.25">
      <c r="A382" s="35"/>
      <c r="B382" s="6"/>
      <c r="C382" s="6"/>
      <c r="D382" s="6"/>
      <c r="E382" s="11"/>
      <c r="F382" s="11"/>
      <c r="G382" s="6"/>
      <c r="H382" s="6"/>
    </row>
    <row r="383" spans="1:8" ht="14.25">
      <c r="A383" s="35"/>
      <c r="B383" s="6"/>
      <c r="C383" s="6"/>
      <c r="D383" s="6"/>
      <c r="E383" s="11"/>
      <c r="F383" s="11"/>
      <c r="G383" s="6"/>
      <c r="H383" s="6"/>
    </row>
    <row r="384" spans="1:8" ht="14.25">
      <c r="A384" s="35"/>
      <c r="B384" s="6"/>
      <c r="C384" s="6"/>
      <c r="D384" s="6"/>
      <c r="E384" s="11"/>
      <c r="F384" s="11"/>
      <c r="G384" s="6"/>
      <c r="H384" s="6"/>
    </row>
    <row r="385" spans="1:8" ht="14.25">
      <c r="A385" s="35"/>
      <c r="B385" s="6"/>
      <c r="C385" s="6"/>
      <c r="D385" s="6"/>
      <c r="E385" s="11"/>
      <c r="F385" s="11"/>
      <c r="G385" s="6"/>
      <c r="H385" s="6"/>
    </row>
    <row r="386" spans="1:8" ht="14.25">
      <c r="A386" s="35"/>
      <c r="B386" s="6"/>
      <c r="C386" s="6"/>
      <c r="D386" s="6"/>
      <c r="E386" s="11"/>
      <c r="F386" s="11"/>
      <c r="G386" s="6"/>
      <c r="H386" s="6"/>
    </row>
    <row r="387" spans="1:8" ht="14.25">
      <c r="A387" s="35"/>
      <c r="B387" s="6"/>
      <c r="C387" s="6"/>
      <c r="D387" s="6"/>
      <c r="E387" s="11"/>
      <c r="F387" s="11"/>
      <c r="G387" s="6"/>
      <c r="H387" s="6"/>
    </row>
    <row r="388" spans="1:8" ht="14.25">
      <c r="A388" s="35"/>
      <c r="B388" s="6"/>
      <c r="C388" s="6"/>
      <c r="D388" s="6"/>
      <c r="E388" s="11"/>
      <c r="F388" s="11"/>
      <c r="G388" s="6"/>
      <c r="H388" s="6"/>
    </row>
    <row r="389" spans="1:8" ht="14.25">
      <c r="A389" s="35"/>
      <c r="B389" s="6"/>
      <c r="C389" s="6"/>
      <c r="D389" s="6"/>
      <c r="E389" s="11"/>
      <c r="F389" s="11"/>
      <c r="G389" s="6"/>
      <c r="H389" s="6"/>
    </row>
    <row r="390" spans="1:8" ht="14.25">
      <c r="A390" s="35"/>
      <c r="B390" s="6"/>
      <c r="C390" s="6"/>
      <c r="D390" s="6"/>
      <c r="E390" s="11"/>
      <c r="F390" s="11"/>
      <c r="G390" s="6"/>
      <c r="H390" s="6"/>
    </row>
    <row r="391" spans="1:8" ht="14.25">
      <c r="A391" s="35"/>
      <c r="B391" s="6"/>
      <c r="C391" s="6"/>
      <c r="D391" s="6"/>
      <c r="E391" s="11"/>
      <c r="F391" s="11"/>
      <c r="G391" s="6"/>
      <c r="H391" s="6"/>
    </row>
    <row r="392" spans="1:8" ht="14.25">
      <c r="A392" s="35"/>
      <c r="B392" s="6"/>
      <c r="C392" s="6"/>
      <c r="D392" s="6"/>
      <c r="E392" s="11"/>
      <c r="F392" s="11"/>
      <c r="G392" s="6"/>
      <c r="H392" s="6"/>
    </row>
    <row r="393" spans="1:8" ht="14.25">
      <c r="A393" s="35"/>
      <c r="B393" s="6"/>
      <c r="C393" s="6"/>
      <c r="D393" s="6"/>
      <c r="E393" s="11"/>
      <c r="F393" s="11"/>
      <c r="G393" s="6"/>
      <c r="H393" s="6"/>
    </row>
    <row r="394" spans="1:8" ht="14.25">
      <c r="A394" s="35"/>
      <c r="B394" s="6"/>
      <c r="C394" s="6"/>
      <c r="D394" s="6"/>
      <c r="E394" s="11"/>
      <c r="F394" s="11"/>
      <c r="G394" s="6"/>
      <c r="H394" s="6"/>
    </row>
    <row r="395" spans="1:8" ht="14.25">
      <c r="A395" s="35"/>
      <c r="B395" s="6"/>
      <c r="C395" s="6"/>
      <c r="D395" s="6"/>
      <c r="E395" s="11"/>
      <c r="F395" s="11"/>
      <c r="G395" s="6"/>
      <c r="H395" s="6"/>
    </row>
    <row r="396" spans="1:8" ht="14.25">
      <c r="A396" s="35"/>
      <c r="B396" s="6"/>
      <c r="C396" s="6"/>
      <c r="D396" s="6"/>
      <c r="E396" s="11"/>
      <c r="F396" s="11"/>
      <c r="G396" s="6"/>
      <c r="H396" s="6"/>
    </row>
    <row r="397" spans="1:8" ht="14.25">
      <c r="A397" s="35"/>
      <c r="B397" s="6"/>
      <c r="C397" s="6"/>
      <c r="D397" s="6"/>
      <c r="E397" s="11"/>
      <c r="F397" s="11"/>
      <c r="G397" s="6"/>
      <c r="H397" s="6"/>
    </row>
    <row r="398" spans="1:8" ht="14.25">
      <c r="A398" s="35"/>
      <c r="B398" s="6"/>
      <c r="C398" s="6"/>
      <c r="D398" s="6"/>
      <c r="E398" s="11"/>
      <c r="F398" s="11"/>
      <c r="G398" s="6"/>
      <c r="H398" s="6"/>
    </row>
    <row r="399" spans="1:8" ht="14.25">
      <c r="A399" s="35"/>
      <c r="B399" s="6"/>
      <c r="C399" s="6"/>
      <c r="D399" s="6"/>
      <c r="E399" s="11"/>
      <c r="F399" s="11"/>
      <c r="G399" s="6"/>
      <c r="H399" s="6"/>
    </row>
    <row r="400" spans="1:8" ht="14.25">
      <c r="A400" s="35"/>
      <c r="B400" s="6"/>
      <c r="C400" s="6"/>
      <c r="D400" s="6"/>
      <c r="E400" s="11"/>
      <c r="F400" s="11"/>
      <c r="G400" s="6"/>
      <c r="H400" s="6"/>
    </row>
    <row r="401" spans="1:8" ht="14.25">
      <c r="A401" s="35"/>
      <c r="B401" s="6"/>
      <c r="C401" s="6"/>
      <c r="D401" s="6"/>
      <c r="E401" s="11"/>
      <c r="F401" s="11"/>
      <c r="G401" s="6"/>
      <c r="H401" s="6"/>
    </row>
    <row r="402" spans="1:8" ht="14.25">
      <c r="A402" s="35"/>
      <c r="B402" s="6"/>
      <c r="C402" s="6"/>
      <c r="D402" s="6"/>
      <c r="E402" s="11"/>
      <c r="F402" s="11"/>
      <c r="G402" s="6"/>
      <c r="H402" s="6"/>
    </row>
    <row r="403" spans="1:8" ht="14.25">
      <c r="A403" s="35"/>
      <c r="B403" s="6"/>
      <c r="C403" s="6"/>
      <c r="D403" s="6"/>
      <c r="E403" s="11"/>
      <c r="F403" s="11"/>
      <c r="G403" s="6"/>
      <c r="H403" s="6"/>
    </row>
    <row r="404" spans="1:8" ht="14.25">
      <c r="A404" s="35"/>
      <c r="B404" s="6"/>
      <c r="C404" s="6"/>
      <c r="D404" s="6"/>
      <c r="E404" s="11"/>
      <c r="F404" s="11"/>
      <c r="G404" s="6"/>
      <c r="H404" s="6"/>
    </row>
    <row r="405" spans="1:8" ht="14.25">
      <c r="A405" s="35"/>
      <c r="B405" s="6"/>
      <c r="C405" s="6"/>
      <c r="D405" s="6"/>
      <c r="E405" s="11"/>
      <c r="F405" s="11"/>
      <c r="G405" s="6"/>
      <c r="H405" s="6"/>
    </row>
    <row r="406" spans="1:8" ht="14.25">
      <c r="A406" s="35"/>
      <c r="B406" s="6"/>
      <c r="C406" s="6"/>
      <c r="D406" s="6"/>
      <c r="E406" s="11"/>
      <c r="F406" s="11"/>
      <c r="G406" s="6"/>
      <c r="H406" s="6"/>
    </row>
    <row r="407" spans="1:8" ht="14.25">
      <c r="A407" s="35"/>
      <c r="B407" s="6"/>
      <c r="C407" s="6"/>
      <c r="D407" s="6"/>
      <c r="E407" s="11"/>
      <c r="F407" s="11"/>
      <c r="G407" s="6"/>
      <c r="H407" s="6"/>
    </row>
    <row r="408" spans="1:8" ht="14.25">
      <c r="A408" s="35"/>
      <c r="B408" s="6"/>
      <c r="C408" s="6"/>
      <c r="D408" s="6"/>
      <c r="E408" s="11"/>
      <c r="F408" s="11"/>
      <c r="G408" s="6"/>
      <c r="H408" s="6"/>
    </row>
    <row r="409" spans="1:8" ht="14.25">
      <c r="A409" s="35"/>
      <c r="B409" s="6"/>
      <c r="C409" s="6"/>
      <c r="D409" s="6"/>
      <c r="E409" s="11"/>
      <c r="F409" s="11"/>
      <c r="G409" s="6"/>
      <c r="H409" s="6"/>
    </row>
    <row r="410" spans="1:8" ht="14.25">
      <c r="A410" s="35"/>
      <c r="B410" s="6"/>
      <c r="C410" s="6"/>
      <c r="D410" s="6"/>
      <c r="E410" s="11"/>
      <c r="F410" s="11"/>
      <c r="G410" s="6"/>
      <c r="H410" s="6"/>
    </row>
    <row r="411" spans="1:8" ht="14.25">
      <c r="A411" s="35"/>
      <c r="B411" s="6"/>
      <c r="C411" s="6"/>
      <c r="D411" s="6"/>
      <c r="E411" s="11"/>
      <c r="F411" s="11"/>
      <c r="G411" s="6"/>
      <c r="H411" s="6"/>
    </row>
    <row r="412" spans="1:8" ht="14.25">
      <c r="A412" s="35"/>
      <c r="B412" s="6"/>
      <c r="C412" s="6"/>
      <c r="D412" s="6"/>
      <c r="E412" s="11"/>
      <c r="F412" s="11"/>
      <c r="G412" s="6"/>
      <c r="H412" s="6"/>
    </row>
    <row r="413" spans="1:8" ht="14.25">
      <c r="A413" s="35"/>
      <c r="B413" s="6"/>
      <c r="C413" s="6"/>
      <c r="D413" s="6"/>
      <c r="E413" s="11"/>
      <c r="F413" s="11"/>
      <c r="G413" s="6"/>
      <c r="H413" s="6"/>
    </row>
    <row r="414" spans="1:8" ht="14.25">
      <c r="A414" s="35"/>
      <c r="B414" s="6"/>
      <c r="C414" s="6"/>
      <c r="D414" s="6"/>
      <c r="E414" s="11"/>
      <c r="F414" s="11"/>
      <c r="G414" s="6"/>
      <c r="H414" s="6"/>
    </row>
    <row r="415" spans="1:8" ht="14.25">
      <c r="A415" s="35"/>
      <c r="B415" s="6"/>
      <c r="C415" s="6"/>
      <c r="D415" s="6"/>
      <c r="E415" s="11"/>
      <c r="F415" s="11"/>
      <c r="G415" s="6"/>
      <c r="H415" s="6"/>
    </row>
    <row r="416" spans="1:8" ht="14.25">
      <c r="A416" s="35"/>
      <c r="B416" s="6"/>
      <c r="C416" s="6"/>
      <c r="D416" s="6"/>
      <c r="E416" s="11"/>
      <c r="F416" s="11"/>
      <c r="G416" s="6"/>
      <c r="H416" s="6"/>
    </row>
    <row r="417" spans="1:8" ht="14.25">
      <c r="A417" s="35"/>
      <c r="B417" s="6"/>
      <c r="C417" s="6"/>
      <c r="D417" s="6"/>
      <c r="E417" s="11"/>
      <c r="F417" s="11"/>
      <c r="G417" s="6"/>
      <c r="H417" s="6"/>
    </row>
    <row r="418" spans="1:8" ht="14.25">
      <c r="A418" s="35"/>
      <c r="B418" s="6"/>
      <c r="C418" s="6"/>
      <c r="D418" s="6"/>
      <c r="E418" s="11"/>
      <c r="F418" s="11"/>
      <c r="G418" s="6"/>
      <c r="H418" s="6"/>
    </row>
    <row r="419" spans="1:8" ht="14.25">
      <c r="A419" s="35"/>
      <c r="B419" s="6"/>
      <c r="C419" s="6"/>
      <c r="D419" s="6"/>
      <c r="E419" s="11"/>
      <c r="F419" s="11"/>
      <c r="G419" s="6"/>
      <c r="H419" s="6"/>
    </row>
    <row r="420" spans="1:8" ht="14.25">
      <c r="A420" s="35"/>
      <c r="B420" s="6"/>
      <c r="C420" s="6"/>
      <c r="D420" s="6"/>
      <c r="E420" s="11"/>
      <c r="F420" s="11"/>
      <c r="G420" s="6"/>
      <c r="H420" s="6"/>
    </row>
    <row r="421" spans="1:8" ht="14.25">
      <c r="A421" s="35"/>
      <c r="B421" s="6"/>
      <c r="C421" s="6"/>
      <c r="D421" s="6"/>
      <c r="E421" s="11"/>
      <c r="F421" s="11"/>
      <c r="G421" s="6"/>
      <c r="H421" s="6"/>
    </row>
    <row r="422" spans="1:8" ht="14.25">
      <c r="A422" s="35"/>
      <c r="B422" s="6"/>
      <c r="C422" s="6"/>
      <c r="D422" s="6"/>
      <c r="E422" s="11"/>
      <c r="F422" s="11"/>
      <c r="G422" s="6"/>
      <c r="H422" s="6"/>
    </row>
    <row r="423" spans="1:8" ht="14.25">
      <c r="A423" s="35"/>
      <c r="B423" s="6"/>
      <c r="C423" s="6"/>
      <c r="D423" s="6"/>
      <c r="E423" s="11"/>
      <c r="F423" s="11"/>
      <c r="G423" s="6"/>
      <c r="H423" s="6"/>
    </row>
    <row r="424" spans="1:8" ht="14.25">
      <c r="A424" s="35"/>
      <c r="B424" s="6"/>
      <c r="C424" s="6"/>
      <c r="D424" s="6"/>
      <c r="E424" s="11"/>
      <c r="F424" s="11"/>
      <c r="G424" s="6"/>
      <c r="H424" s="6"/>
    </row>
    <row r="425" spans="1:8" ht="14.25">
      <c r="A425" s="35"/>
      <c r="B425" s="6"/>
      <c r="C425" s="6"/>
      <c r="D425" s="6"/>
      <c r="E425" s="11"/>
      <c r="F425" s="11"/>
      <c r="G425" s="6"/>
      <c r="H425" s="6"/>
    </row>
    <row r="426" spans="1:8" ht="14.25">
      <c r="A426" s="35"/>
      <c r="B426" s="6"/>
      <c r="C426" s="6"/>
      <c r="D426" s="6"/>
      <c r="E426" s="11"/>
      <c r="F426" s="11"/>
      <c r="G426" s="6"/>
      <c r="H426" s="6"/>
    </row>
    <row r="427" spans="1:8" ht="14.25">
      <c r="A427" s="35"/>
      <c r="B427" s="6"/>
      <c r="C427" s="6"/>
      <c r="D427" s="6"/>
      <c r="E427" s="11"/>
      <c r="F427" s="11"/>
      <c r="G427" s="6"/>
      <c r="H427" s="6"/>
    </row>
    <row r="428" spans="1:8" ht="14.25">
      <c r="A428" s="35"/>
      <c r="B428" s="6"/>
      <c r="C428" s="6"/>
      <c r="D428" s="6"/>
      <c r="E428" s="11"/>
      <c r="F428" s="11"/>
      <c r="G428" s="6"/>
      <c r="H428" s="6"/>
    </row>
    <row r="429" spans="1:8" ht="14.25">
      <c r="A429" s="35"/>
      <c r="B429" s="6"/>
      <c r="C429" s="6"/>
      <c r="D429" s="6"/>
      <c r="E429" s="11"/>
      <c r="F429" s="11"/>
      <c r="G429" s="6"/>
      <c r="H429" s="6"/>
    </row>
    <row r="430" spans="1:8" ht="14.25">
      <c r="A430" s="35"/>
      <c r="B430" s="6"/>
      <c r="C430" s="6"/>
      <c r="D430" s="6"/>
      <c r="E430" s="11"/>
      <c r="F430" s="11"/>
      <c r="G430" s="6"/>
      <c r="H430" s="6"/>
    </row>
    <row r="431" spans="1:8" ht="14.25">
      <c r="A431" s="35"/>
      <c r="B431" s="6"/>
      <c r="C431" s="6"/>
      <c r="D431" s="6"/>
      <c r="E431" s="11"/>
      <c r="F431" s="11"/>
      <c r="G431" s="6"/>
      <c r="H431" s="6"/>
    </row>
    <row r="432" spans="1:8" ht="14.25">
      <c r="A432" s="35"/>
      <c r="B432" s="6"/>
      <c r="C432" s="6"/>
      <c r="D432" s="6"/>
      <c r="E432" s="11"/>
      <c r="F432" s="11"/>
      <c r="G432" s="6"/>
      <c r="H432" s="6"/>
    </row>
    <row r="433" spans="1:8" ht="14.25">
      <c r="A433" s="35"/>
      <c r="B433" s="6"/>
      <c r="C433" s="6"/>
      <c r="D433" s="6"/>
      <c r="E433" s="11"/>
      <c r="F433" s="11"/>
      <c r="G433" s="6"/>
      <c r="H433" s="6"/>
    </row>
    <row r="434" spans="1:8" ht="14.25">
      <c r="A434" s="35"/>
      <c r="B434" s="6"/>
      <c r="C434" s="6"/>
      <c r="D434" s="6"/>
      <c r="E434" s="11"/>
      <c r="F434" s="11"/>
      <c r="G434" s="6"/>
      <c r="H434" s="6"/>
    </row>
    <row r="435" spans="1:8" ht="14.25">
      <c r="A435" s="35"/>
      <c r="B435" s="6"/>
      <c r="C435" s="6"/>
      <c r="D435" s="6"/>
      <c r="E435" s="11"/>
      <c r="F435" s="11"/>
      <c r="G435" s="6"/>
      <c r="H435" s="6"/>
    </row>
    <row r="436" spans="1:8" ht="14.25">
      <c r="A436" s="35"/>
      <c r="B436" s="6"/>
      <c r="C436" s="6"/>
      <c r="D436" s="6"/>
      <c r="E436" s="11"/>
      <c r="F436" s="11"/>
      <c r="G436" s="6"/>
      <c r="H436" s="6"/>
    </row>
    <row r="437" spans="1:8" ht="14.25">
      <c r="A437" s="35"/>
      <c r="B437" s="6"/>
      <c r="C437" s="6"/>
      <c r="D437" s="6"/>
      <c r="E437" s="11"/>
      <c r="F437" s="11"/>
      <c r="G437" s="6"/>
      <c r="H437" s="6"/>
    </row>
    <row r="438" spans="1:8" ht="14.25">
      <c r="A438" s="35"/>
      <c r="B438" s="6"/>
      <c r="C438" s="6"/>
      <c r="D438" s="6"/>
      <c r="E438" s="11"/>
      <c r="F438" s="11"/>
      <c r="G438" s="6"/>
      <c r="H438" s="6"/>
    </row>
    <row r="439" spans="1:8" ht="14.25">
      <c r="A439" s="35"/>
      <c r="B439" s="6"/>
      <c r="C439" s="6"/>
      <c r="D439" s="6"/>
      <c r="E439" s="11"/>
      <c r="F439" s="11"/>
      <c r="G439" s="6"/>
      <c r="H439" s="6"/>
    </row>
    <row r="440" spans="1:8" ht="14.25">
      <c r="A440" s="35"/>
      <c r="B440" s="6"/>
      <c r="C440" s="6"/>
      <c r="D440" s="6"/>
      <c r="E440" s="11"/>
      <c r="F440" s="11"/>
      <c r="G440" s="6"/>
      <c r="H440" s="6"/>
    </row>
    <row r="441" spans="1:8" ht="14.25">
      <c r="A441" s="35"/>
      <c r="B441" s="6"/>
      <c r="C441" s="6"/>
      <c r="D441" s="6"/>
      <c r="E441" s="11"/>
      <c r="F441" s="11"/>
      <c r="G441" s="6"/>
      <c r="H441" s="6"/>
    </row>
    <row r="442" spans="1:8" ht="14.25">
      <c r="A442" s="35"/>
      <c r="B442" s="6"/>
      <c r="C442" s="6"/>
      <c r="D442" s="6"/>
      <c r="E442" s="11"/>
      <c r="F442" s="11"/>
      <c r="G442" s="6"/>
      <c r="H442" s="6"/>
    </row>
    <row r="443" spans="1:8" ht="14.25">
      <c r="A443" s="35"/>
      <c r="B443" s="6"/>
      <c r="C443" s="6"/>
      <c r="D443" s="6"/>
      <c r="E443" s="11"/>
      <c r="F443" s="11"/>
      <c r="G443" s="6"/>
      <c r="H443" s="6"/>
    </row>
    <row r="444" spans="1:8" ht="14.25">
      <c r="A444" s="35"/>
      <c r="B444" s="6"/>
      <c r="C444" s="6"/>
      <c r="D444" s="6"/>
      <c r="E444" s="11"/>
      <c r="F444" s="11"/>
      <c r="G444" s="6"/>
      <c r="H444" s="6"/>
    </row>
    <row r="445" spans="1:8" ht="14.25">
      <c r="A445" s="35"/>
      <c r="B445" s="6"/>
      <c r="C445" s="6"/>
      <c r="D445" s="6"/>
      <c r="E445" s="11"/>
      <c r="F445" s="11"/>
      <c r="G445" s="6"/>
      <c r="H445" s="6"/>
    </row>
    <row r="446" spans="1:8" ht="14.25">
      <c r="A446" s="35"/>
      <c r="B446" s="6"/>
      <c r="C446" s="6"/>
      <c r="D446" s="6"/>
      <c r="E446" s="11"/>
      <c r="F446" s="11"/>
      <c r="G446" s="6"/>
      <c r="H446" s="6"/>
    </row>
    <row r="447" spans="1:8" ht="14.25">
      <c r="A447" s="35"/>
      <c r="B447" s="6"/>
      <c r="C447" s="6"/>
      <c r="D447" s="6"/>
      <c r="E447" s="11"/>
      <c r="F447" s="11"/>
      <c r="G447" s="6"/>
      <c r="H447" s="6"/>
    </row>
    <row r="448" spans="1:8" ht="14.25">
      <c r="A448" s="35"/>
      <c r="B448" s="6"/>
      <c r="C448" s="6"/>
      <c r="D448" s="6"/>
      <c r="E448" s="11"/>
      <c r="F448" s="11"/>
      <c r="G448" s="6"/>
      <c r="H448" s="6"/>
    </row>
    <row r="449" spans="1:8" ht="14.25">
      <c r="A449" s="35"/>
      <c r="B449" s="6"/>
      <c r="C449" s="6"/>
      <c r="D449" s="6"/>
      <c r="E449" s="11"/>
      <c r="F449" s="11"/>
      <c r="G449" s="6"/>
      <c r="H449" s="6"/>
    </row>
    <row r="450" spans="1:8" ht="14.25">
      <c r="A450" s="35"/>
      <c r="B450" s="6"/>
      <c r="C450" s="6"/>
      <c r="D450" s="6"/>
      <c r="E450" s="11"/>
      <c r="F450" s="11"/>
      <c r="G450" s="6"/>
      <c r="H450" s="6"/>
    </row>
    <row r="451" spans="1:8" ht="14.25">
      <c r="A451" s="35"/>
      <c r="B451" s="6"/>
      <c r="C451" s="6"/>
      <c r="D451" s="6"/>
      <c r="E451" s="11"/>
      <c r="F451" s="11"/>
      <c r="G451" s="6"/>
      <c r="H451" s="6"/>
    </row>
    <row r="452" spans="1:8" ht="14.25">
      <c r="A452" s="35"/>
      <c r="B452" s="6"/>
      <c r="C452" s="6"/>
      <c r="D452" s="6"/>
      <c r="E452" s="11"/>
      <c r="F452" s="11"/>
      <c r="G452" s="6"/>
      <c r="H452" s="6"/>
    </row>
    <row r="453" spans="1:8" ht="14.25">
      <c r="A453" s="35"/>
      <c r="B453" s="6"/>
      <c r="C453" s="6"/>
      <c r="D453" s="6"/>
      <c r="E453" s="11"/>
      <c r="F453" s="11"/>
      <c r="G453" s="6"/>
      <c r="H453" s="6"/>
    </row>
    <row r="454" spans="1:8" ht="14.25">
      <c r="A454" s="35"/>
      <c r="B454" s="6"/>
      <c r="C454" s="6"/>
      <c r="D454" s="6"/>
      <c r="E454" s="11"/>
      <c r="F454" s="11"/>
      <c r="G454" s="6"/>
      <c r="H454" s="6"/>
    </row>
    <row r="455" spans="1:8" ht="14.25">
      <c r="A455" s="35"/>
      <c r="B455" s="6"/>
      <c r="C455" s="6"/>
      <c r="D455" s="6"/>
      <c r="E455" s="11"/>
      <c r="F455" s="11"/>
      <c r="G455" s="6"/>
      <c r="H455" s="6"/>
    </row>
    <row r="456" spans="1:8" ht="14.25">
      <c r="A456" s="35"/>
      <c r="B456" s="6"/>
      <c r="C456" s="6"/>
      <c r="D456" s="6"/>
      <c r="E456" s="11"/>
      <c r="F456" s="11"/>
      <c r="G456" s="6"/>
      <c r="H456" s="6"/>
    </row>
    <row r="457" spans="1:8" ht="14.25">
      <c r="A457" s="35"/>
      <c r="B457" s="6"/>
      <c r="C457" s="6"/>
      <c r="D457" s="6"/>
      <c r="E457" s="11"/>
      <c r="F457" s="11"/>
      <c r="G457" s="6"/>
      <c r="H457" s="6"/>
    </row>
    <row r="458" spans="1:8" ht="14.25">
      <c r="A458" s="35"/>
      <c r="B458" s="6"/>
      <c r="C458" s="6"/>
      <c r="D458" s="6"/>
      <c r="E458" s="11"/>
      <c r="F458" s="11"/>
      <c r="G458" s="6"/>
      <c r="H458" s="6"/>
    </row>
    <row r="459" spans="1:8" ht="14.25">
      <c r="A459" s="35"/>
      <c r="B459" s="6"/>
      <c r="C459" s="6"/>
      <c r="D459" s="6"/>
      <c r="E459" s="11"/>
      <c r="F459" s="11"/>
      <c r="G459" s="6"/>
      <c r="H459" s="6"/>
    </row>
    <row r="460" spans="1:8" ht="14.25">
      <c r="A460" s="35"/>
      <c r="B460" s="6"/>
      <c r="C460" s="6"/>
      <c r="D460" s="6"/>
      <c r="E460" s="11"/>
      <c r="F460" s="11"/>
      <c r="G460" s="6"/>
      <c r="H460" s="6"/>
    </row>
    <row r="461" spans="1:8" ht="14.25">
      <c r="A461" s="35"/>
      <c r="B461" s="6"/>
      <c r="C461" s="6"/>
      <c r="D461" s="6"/>
      <c r="E461" s="11"/>
      <c r="F461" s="11"/>
      <c r="G461" s="6"/>
      <c r="H461" s="6"/>
    </row>
    <row r="462" spans="1:8" ht="14.25">
      <c r="A462" s="35"/>
      <c r="B462" s="6"/>
      <c r="C462" s="6"/>
      <c r="D462" s="6"/>
      <c r="E462" s="11"/>
      <c r="F462" s="11"/>
      <c r="G462" s="6"/>
      <c r="H462" s="6"/>
    </row>
    <row r="463" spans="1:8" ht="14.25">
      <c r="A463" s="35"/>
      <c r="B463" s="6"/>
      <c r="C463" s="6"/>
      <c r="D463" s="6"/>
      <c r="E463" s="11"/>
      <c r="F463" s="11"/>
      <c r="G463" s="6"/>
      <c r="H463" s="6"/>
    </row>
    <row r="464" spans="1:8" ht="14.25">
      <c r="A464" s="35"/>
      <c r="B464" s="6"/>
      <c r="C464" s="6"/>
      <c r="D464" s="6"/>
      <c r="E464" s="11"/>
      <c r="F464" s="11"/>
      <c r="G464" s="6"/>
      <c r="H464" s="6"/>
    </row>
    <row r="465" spans="1:8" ht="14.25">
      <c r="A465" s="35"/>
      <c r="B465" s="6"/>
      <c r="C465" s="6"/>
      <c r="D465" s="6"/>
      <c r="E465" s="11"/>
      <c r="F465" s="11"/>
      <c r="G465" s="6"/>
      <c r="H465" s="6"/>
    </row>
    <row r="466" spans="1:8" ht="14.25">
      <c r="A466" s="35"/>
      <c r="B466" s="6"/>
      <c r="C466" s="6"/>
      <c r="D466" s="6"/>
      <c r="E466" s="11"/>
      <c r="F466" s="11"/>
      <c r="G466" s="6"/>
      <c r="H466" s="6"/>
    </row>
    <row r="467" spans="1:8" ht="14.25">
      <c r="A467" s="35"/>
      <c r="B467" s="6"/>
      <c r="C467" s="6"/>
      <c r="D467" s="6"/>
      <c r="E467" s="11"/>
      <c r="F467" s="11"/>
      <c r="G467" s="6"/>
      <c r="H467" s="6"/>
    </row>
    <row r="468" spans="1:8" ht="14.25">
      <c r="A468" s="35"/>
      <c r="B468" s="6"/>
      <c r="C468" s="6"/>
      <c r="D468" s="6"/>
      <c r="E468" s="11"/>
      <c r="F468" s="11"/>
      <c r="G468" s="6"/>
      <c r="H468" s="6"/>
    </row>
    <row r="469" spans="1:8" ht="14.25">
      <c r="A469" s="35"/>
      <c r="B469" s="6"/>
      <c r="C469" s="6"/>
      <c r="D469" s="6"/>
      <c r="E469" s="11"/>
      <c r="F469" s="11"/>
      <c r="G469" s="6"/>
      <c r="H469" s="6"/>
    </row>
    <row r="470" spans="1:8" ht="14.25">
      <c r="A470" s="35"/>
      <c r="B470" s="6"/>
      <c r="C470" s="6"/>
      <c r="D470" s="6"/>
      <c r="E470" s="11"/>
      <c r="F470" s="11"/>
      <c r="G470" s="6"/>
      <c r="H470" s="6"/>
    </row>
    <row r="471" spans="1:8" ht="14.25">
      <c r="A471" s="35"/>
      <c r="B471" s="6"/>
      <c r="C471" s="6"/>
      <c r="D471" s="6"/>
      <c r="E471" s="11"/>
      <c r="F471" s="11"/>
      <c r="G471" s="6"/>
      <c r="H471" s="6"/>
    </row>
    <row r="472" spans="1:8" ht="14.25">
      <c r="A472" s="35"/>
      <c r="B472" s="6"/>
      <c r="C472" s="6"/>
      <c r="D472" s="6"/>
      <c r="E472" s="11"/>
      <c r="F472" s="11"/>
      <c r="G472" s="6"/>
      <c r="H472" s="6"/>
    </row>
    <row r="473" spans="1:8" ht="14.25">
      <c r="A473" s="35"/>
      <c r="B473" s="6"/>
      <c r="C473" s="6"/>
      <c r="D473" s="6"/>
      <c r="E473" s="11"/>
      <c r="F473" s="11"/>
      <c r="G473" s="6"/>
      <c r="H473" s="6"/>
    </row>
    <row r="474" spans="1:8" ht="14.25">
      <c r="A474" s="35"/>
      <c r="B474" s="6"/>
      <c r="C474" s="6"/>
      <c r="D474" s="6"/>
      <c r="E474" s="11"/>
      <c r="F474" s="11"/>
      <c r="G474" s="6"/>
      <c r="H474" s="6"/>
    </row>
    <row r="475" spans="1:8" ht="14.25">
      <c r="A475" s="35"/>
      <c r="B475" s="6"/>
      <c r="C475" s="6"/>
      <c r="D475" s="6"/>
      <c r="E475" s="11"/>
      <c r="F475" s="11"/>
      <c r="G475" s="6"/>
      <c r="H475" s="6"/>
    </row>
    <row r="476" spans="1:8" ht="14.25">
      <c r="A476" s="35"/>
      <c r="B476" s="6"/>
      <c r="C476" s="6"/>
      <c r="D476" s="6"/>
      <c r="E476" s="11"/>
      <c r="F476" s="11"/>
      <c r="G476" s="6"/>
      <c r="H476" s="6"/>
    </row>
    <row r="477" spans="1:8" ht="14.25">
      <c r="A477" s="35"/>
      <c r="B477" s="6"/>
      <c r="C477" s="6"/>
      <c r="D477" s="6"/>
      <c r="E477" s="11"/>
      <c r="F477" s="11"/>
      <c r="G477" s="6"/>
      <c r="H477" s="6"/>
    </row>
    <row r="478" spans="1:8" ht="14.25">
      <c r="A478" s="35"/>
      <c r="B478" s="6"/>
      <c r="C478" s="6"/>
      <c r="D478" s="6"/>
      <c r="E478" s="11"/>
      <c r="F478" s="11"/>
      <c r="G478" s="6"/>
      <c r="H478" s="6"/>
    </row>
    <row r="479" spans="1:8" ht="14.25">
      <c r="A479" s="35"/>
      <c r="B479" s="6"/>
      <c r="C479" s="6"/>
      <c r="D479" s="6"/>
      <c r="E479" s="11"/>
      <c r="F479" s="11"/>
      <c r="G479" s="6"/>
      <c r="H479" s="6"/>
    </row>
    <row r="480" spans="1:8" ht="14.25">
      <c r="A480" s="35"/>
      <c r="B480" s="6"/>
      <c r="C480" s="6"/>
      <c r="D480" s="6"/>
      <c r="E480" s="11"/>
      <c r="F480" s="11"/>
      <c r="G480" s="6"/>
      <c r="H480" s="6"/>
    </row>
    <row r="481" spans="1:8" ht="14.25">
      <c r="A481" s="35"/>
      <c r="B481" s="6"/>
      <c r="C481" s="6"/>
      <c r="D481" s="6"/>
      <c r="E481" s="11"/>
      <c r="F481" s="11"/>
      <c r="G481" s="6"/>
      <c r="H481" s="6"/>
    </row>
    <row r="482" spans="1:8" ht="14.25">
      <c r="A482" s="35"/>
      <c r="B482" s="6"/>
      <c r="C482" s="6"/>
      <c r="D482" s="6"/>
      <c r="E482" s="11"/>
      <c r="F482" s="11"/>
      <c r="G482" s="6"/>
      <c r="H482" s="6"/>
    </row>
    <row r="483" spans="1:8" ht="14.25">
      <c r="A483" s="35"/>
      <c r="B483" s="6"/>
      <c r="C483" s="6"/>
      <c r="D483" s="6"/>
      <c r="E483" s="11"/>
      <c r="F483" s="11"/>
      <c r="G483" s="6"/>
      <c r="H483" s="6"/>
    </row>
    <row r="484" spans="1:8" ht="14.25">
      <c r="A484" s="35"/>
      <c r="B484" s="6"/>
      <c r="C484" s="6"/>
      <c r="D484" s="6"/>
      <c r="E484" s="11"/>
      <c r="F484" s="11"/>
      <c r="G484" s="6"/>
      <c r="H484" s="6"/>
    </row>
    <row r="485" spans="1:8" ht="14.25">
      <c r="A485" s="35"/>
      <c r="B485" s="6"/>
      <c r="C485" s="6"/>
      <c r="D485" s="6"/>
      <c r="E485" s="11"/>
      <c r="F485" s="11"/>
      <c r="G485" s="6"/>
      <c r="H485" s="6"/>
    </row>
    <row r="486" spans="1:8" ht="14.25">
      <c r="A486" s="35"/>
      <c r="B486" s="6"/>
      <c r="C486" s="6"/>
      <c r="D486" s="6"/>
      <c r="E486" s="11"/>
      <c r="F486" s="11"/>
      <c r="G486" s="6"/>
      <c r="H486" s="6"/>
    </row>
    <row r="487" spans="1:8" ht="14.25">
      <c r="A487" s="35"/>
      <c r="B487" s="6"/>
      <c r="C487" s="6"/>
      <c r="D487" s="6"/>
      <c r="E487" s="11"/>
      <c r="F487" s="11"/>
      <c r="G487" s="6"/>
      <c r="H487" s="6"/>
    </row>
    <row r="488" spans="1:8" ht="14.25">
      <c r="A488" s="35"/>
      <c r="B488" s="6"/>
      <c r="C488" s="6"/>
      <c r="D488" s="6"/>
      <c r="E488" s="11"/>
      <c r="F488" s="11"/>
      <c r="G488" s="6"/>
      <c r="H488" s="6"/>
    </row>
    <row r="489" spans="1:8" ht="14.25">
      <c r="A489" s="35"/>
      <c r="B489" s="6"/>
      <c r="C489" s="6"/>
      <c r="D489" s="6"/>
      <c r="E489" s="11"/>
      <c r="F489" s="11"/>
      <c r="G489" s="6"/>
      <c r="H489" s="6"/>
    </row>
    <row r="490" spans="1:8" ht="14.25">
      <c r="A490" s="35"/>
      <c r="B490" s="6"/>
      <c r="C490" s="6"/>
      <c r="D490" s="6"/>
      <c r="E490" s="11"/>
      <c r="F490" s="11"/>
      <c r="G490" s="6"/>
      <c r="H490" s="6"/>
    </row>
    <row r="491" spans="1:8" ht="14.25">
      <c r="A491" s="35"/>
      <c r="B491" s="6"/>
      <c r="C491" s="6"/>
      <c r="D491" s="6"/>
      <c r="E491" s="11"/>
      <c r="F491" s="11"/>
      <c r="G491" s="6"/>
      <c r="H491" s="6"/>
    </row>
    <row r="492" spans="1:8" ht="14.25">
      <c r="A492" s="35"/>
      <c r="B492" s="6"/>
      <c r="C492" s="6"/>
      <c r="D492" s="6"/>
      <c r="E492" s="11"/>
      <c r="F492" s="11"/>
      <c r="G492" s="6"/>
      <c r="H492" s="6"/>
    </row>
    <row r="493" spans="1:8" ht="14.25">
      <c r="A493" s="35"/>
      <c r="B493" s="6"/>
      <c r="C493" s="6"/>
      <c r="D493" s="6"/>
      <c r="E493" s="11"/>
      <c r="F493" s="11"/>
      <c r="G493" s="6"/>
      <c r="H493" s="6"/>
    </row>
    <row r="494" spans="1:8" ht="14.25">
      <c r="A494" s="35"/>
      <c r="B494" s="6"/>
      <c r="C494" s="6"/>
      <c r="D494" s="6"/>
      <c r="E494" s="11"/>
      <c r="F494" s="11"/>
      <c r="G494" s="6"/>
      <c r="H494" s="6"/>
    </row>
    <row r="495" spans="1:8" ht="14.25">
      <c r="A495" s="35"/>
      <c r="B495" s="6"/>
      <c r="C495" s="6"/>
      <c r="D495" s="6"/>
      <c r="E495" s="11"/>
      <c r="F495" s="11"/>
      <c r="G495" s="6"/>
      <c r="H495" s="6"/>
    </row>
    <row r="496" spans="1:8" ht="14.25">
      <c r="A496" s="35"/>
      <c r="B496" s="6"/>
      <c r="C496" s="6"/>
      <c r="D496" s="6"/>
      <c r="E496" s="11"/>
      <c r="F496" s="11"/>
      <c r="G496" s="6"/>
      <c r="H496" s="6"/>
    </row>
    <row r="497" spans="1:8" ht="14.25">
      <c r="A497" s="35"/>
      <c r="B497" s="6"/>
      <c r="C497" s="6"/>
      <c r="D497" s="6"/>
      <c r="E497" s="11"/>
      <c r="F497" s="11"/>
      <c r="G497" s="6"/>
      <c r="H497" s="6"/>
    </row>
    <row r="498" spans="1:8" ht="14.25">
      <c r="A498" s="35"/>
      <c r="B498" s="6"/>
      <c r="C498" s="6"/>
      <c r="D498" s="6"/>
      <c r="E498" s="11"/>
      <c r="F498" s="11"/>
      <c r="G498" s="6"/>
      <c r="H498" s="6"/>
    </row>
    <row r="499" spans="1:8" ht="14.25">
      <c r="A499" s="35"/>
      <c r="B499" s="6"/>
      <c r="C499" s="6"/>
      <c r="D499" s="6"/>
      <c r="E499" s="11"/>
      <c r="F499" s="11"/>
      <c r="G499" s="6"/>
      <c r="H499" s="6"/>
    </row>
    <row r="500" spans="1:8" ht="14.25">
      <c r="A500" s="35"/>
      <c r="B500" s="6"/>
      <c r="C500" s="6"/>
      <c r="D500" s="6"/>
      <c r="E500" s="11"/>
      <c r="F500" s="11"/>
      <c r="G500" s="6"/>
      <c r="H500" s="6"/>
    </row>
    <row r="501" spans="1:8" ht="14.25">
      <c r="A501" s="35"/>
      <c r="B501" s="6"/>
      <c r="C501" s="6"/>
      <c r="D501" s="6"/>
      <c r="E501" s="11"/>
      <c r="F501" s="11"/>
      <c r="G501" s="6"/>
      <c r="H501" s="6"/>
    </row>
    <row r="502" spans="1:8" ht="14.25">
      <c r="A502" s="35"/>
      <c r="B502" s="6"/>
      <c r="C502" s="6"/>
      <c r="D502" s="6"/>
      <c r="E502" s="11"/>
      <c r="F502" s="11"/>
      <c r="G502" s="6"/>
      <c r="H502" s="6"/>
    </row>
    <row r="503" spans="1:8" ht="14.25">
      <c r="A503" s="35"/>
      <c r="B503" s="6"/>
      <c r="C503" s="6"/>
      <c r="D503" s="6"/>
      <c r="E503" s="11"/>
      <c r="F503" s="11"/>
      <c r="G503" s="6"/>
      <c r="H503" s="6"/>
    </row>
    <row r="504" spans="1:8" ht="14.25">
      <c r="A504" s="35"/>
      <c r="B504" s="6"/>
      <c r="C504" s="6"/>
      <c r="D504" s="6"/>
      <c r="E504" s="11"/>
      <c r="F504" s="11"/>
      <c r="G504" s="6"/>
      <c r="H504" s="6"/>
    </row>
    <row r="505" spans="1:8" ht="14.25">
      <c r="A505" s="35"/>
      <c r="B505" s="6"/>
      <c r="C505" s="6"/>
      <c r="D505" s="6"/>
      <c r="E505" s="11"/>
      <c r="F505" s="11"/>
      <c r="G505" s="6"/>
      <c r="H505" s="6"/>
    </row>
    <row r="506" spans="1:8" ht="14.25">
      <c r="A506" s="35"/>
      <c r="B506" s="6"/>
      <c r="C506" s="6"/>
      <c r="D506" s="6"/>
      <c r="E506" s="11"/>
      <c r="F506" s="11"/>
      <c r="G506" s="6"/>
      <c r="H506" s="6"/>
    </row>
    <row r="507" spans="1:8" ht="14.25">
      <c r="A507" s="35"/>
      <c r="B507" s="6"/>
      <c r="C507" s="6"/>
      <c r="D507" s="6"/>
      <c r="E507" s="11"/>
      <c r="F507" s="11"/>
      <c r="G507" s="6"/>
      <c r="H507" s="6"/>
    </row>
    <row r="508" spans="1:8" ht="14.25">
      <c r="A508" s="35"/>
      <c r="B508" s="6"/>
      <c r="C508" s="6"/>
      <c r="D508" s="6"/>
      <c r="E508" s="11"/>
      <c r="F508" s="11"/>
      <c r="G508" s="6"/>
      <c r="H508" s="6"/>
    </row>
    <row r="509" spans="1:8" ht="14.25">
      <c r="A509" s="35"/>
      <c r="B509" s="6"/>
      <c r="C509" s="6"/>
      <c r="D509" s="6"/>
      <c r="E509" s="11"/>
      <c r="F509" s="11"/>
      <c r="G509" s="6"/>
      <c r="H509" s="6"/>
    </row>
    <row r="510" spans="1:8" ht="14.25">
      <c r="A510" s="35"/>
      <c r="B510" s="6"/>
      <c r="C510" s="6"/>
      <c r="D510" s="6"/>
      <c r="E510" s="11"/>
      <c r="F510" s="11"/>
      <c r="G510" s="6"/>
      <c r="H510" s="6"/>
    </row>
    <row r="511" spans="1:8" ht="14.25">
      <c r="A511" s="35"/>
      <c r="B511" s="6"/>
      <c r="C511" s="6"/>
      <c r="D511" s="6"/>
      <c r="E511" s="11"/>
      <c r="F511" s="11"/>
      <c r="G511" s="6"/>
      <c r="H511" s="6"/>
    </row>
    <row r="512" spans="1:8" ht="14.25">
      <c r="A512" s="35"/>
      <c r="B512" s="6"/>
      <c r="C512" s="6"/>
      <c r="D512" s="6"/>
      <c r="E512" s="11"/>
      <c r="F512" s="11"/>
      <c r="G512" s="6"/>
      <c r="H512" s="6"/>
    </row>
    <row r="513" spans="1:8" ht="14.25">
      <c r="A513" s="35"/>
      <c r="B513" s="6"/>
      <c r="C513" s="6"/>
      <c r="D513" s="6"/>
      <c r="E513" s="11"/>
      <c r="F513" s="11"/>
      <c r="G513" s="6"/>
      <c r="H513" s="6"/>
    </row>
    <row r="514" spans="1:8" ht="14.25">
      <c r="A514" s="35"/>
      <c r="B514" s="6"/>
      <c r="C514" s="6"/>
      <c r="D514" s="6"/>
      <c r="E514" s="11"/>
      <c r="F514" s="11"/>
      <c r="G514" s="6"/>
      <c r="H514" s="6"/>
    </row>
    <row r="515" spans="1:8" ht="14.25">
      <c r="A515" s="35"/>
      <c r="B515" s="6"/>
      <c r="C515" s="6"/>
      <c r="D515" s="6"/>
      <c r="E515" s="11"/>
      <c r="F515" s="11"/>
      <c r="G515" s="6"/>
      <c r="H515" s="6"/>
    </row>
    <row r="516" spans="1:8" ht="14.25">
      <c r="A516" s="35"/>
      <c r="B516" s="6"/>
      <c r="C516" s="6"/>
      <c r="D516" s="6"/>
      <c r="E516" s="11"/>
      <c r="F516" s="11"/>
      <c r="G516" s="6"/>
      <c r="H516" s="6"/>
    </row>
    <row r="517" spans="1:8" ht="14.25">
      <c r="A517" s="35"/>
      <c r="B517" s="6"/>
      <c r="C517" s="6"/>
      <c r="D517" s="6"/>
      <c r="E517" s="11"/>
      <c r="F517" s="11"/>
      <c r="G517" s="6"/>
      <c r="H517" s="6"/>
    </row>
    <row r="518" spans="1:8" ht="14.25">
      <c r="A518" s="35"/>
      <c r="B518" s="6"/>
      <c r="C518" s="6"/>
      <c r="D518" s="6"/>
      <c r="E518" s="11"/>
      <c r="F518" s="11"/>
      <c r="G518" s="6"/>
      <c r="H518" s="6"/>
    </row>
    <row r="519" spans="1:8" ht="14.25">
      <c r="A519" s="35"/>
      <c r="B519" s="6"/>
      <c r="C519" s="6"/>
      <c r="D519" s="6"/>
      <c r="E519" s="11"/>
      <c r="F519" s="11"/>
      <c r="G519" s="6"/>
      <c r="H519" s="6"/>
    </row>
    <row r="520" spans="1:8" ht="14.25">
      <c r="A520" s="35"/>
      <c r="B520" s="6"/>
      <c r="C520" s="6"/>
      <c r="D520" s="6"/>
      <c r="E520" s="11"/>
      <c r="F520" s="11"/>
      <c r="G520" s="6"/>
      <c r="H520" s="6"/>
    </row>
    <row r="521" spans="1:8" ht="14.25">
      <c r="A521" s="35"/>
      <c r="B521" s="6"/>
      <c r="C521" s="6"/>
      <c r="D521" s="6"/>
      <c r="E521" s="11"/>
      <c r="F521" s="11"/>
      <c r="G521" s="6"/>
      <c r="H521" s="6"/>
    </row>
    <row r="522" spans="1:8" ht="14.25">
      <c r="A522" s="35"/>
      <c r="B522" s="6"/>
      <c r="C522" s="6"/>
      <c r="D522" s="6"/>
      <c r="E522" s="11"/>
      <c r="F522" s="11"/>
      <c r="G522" s="6"/>
      <c r="H522" s="6"/>
    </row>
    <row r="523" spans="1:8" ht="14.25">
      <c r="A523" s="35"/>
      <c r="B523" s="6"/>
      <c r="C523" s="6"/>
      <c r="D523" s="6"/>
      <c r="E523" s="11"/>
      <c r="F523" s="11"/>
      <c r="G523" s="6"/>
      <c r="H523" s="6"/>
    </row>
    <row r="524" spans="1:8" ht="14.25">
      <c r="A524" s="35"/>
      <c r="B524" s="6"/>
      <c r="C524" s="6"/>
      <c r="D524" s="6"/>
      <c r="E524" s="11"/>
      <c r="F524" s="11"/>
      <c r="G524" s="6"/>
      <c r="H524" s="6"/>
    </row>
    <row r="525" spans="1:8" ht="14.25">
      <c r="A525" s="35"/>
      <c r="B525" s="6"/>
      <c r="C525" s="6"/>
      <c r="D525" s="6"/>
      <c r="E525" s="11"/>
      <c r="F525" s="11"/>
      <c r="G525" s="6"/>
      <c r="H525" s="6"/>
    </row>
    <row r="526" spans="1:8" ht="14.25">
      <c r="A526" s="35"/>
      <c r="B526" s="6"/>
      <c r="C526" s="6"/>
      <c r="D526" s="6"/>
      <c r="E526" s="11"/>
      <c r="F526" s="11"/>
      <c r="G526" s="6"/>
      <c r="H526" s="6"/>
    </row>
    <row r="527" spans="1:8" ht="14.25">
      <c r="A527" s="35"/>
      <c r="B527" s="6"/>
      <c r="C527" s="6"/>
      <c r="D527" s="6"/>
      <c r="E527" s="11"/>
      <c r="F527" s="11"/>
      <c r="G527" s="6"/>
      <c r="H527" s="6"/>
    </row>
    <row r="528" spans="1:8" ht="14.25">
      <c r="A528" s="35"/>
      <c r="B528" s="6"/>
      <c r="C528" s="6"/>
      <c r="D528" s="6"/>
      <c r="E528" s="11"/>
      <c r="F528" s="11"/>
      <c r="G528" s="6"/>
      <c r="H528" s="6"/>
    </row>
    <row r="529" spans="1:8" ht="14.25">
      <c r="A529" s="35"/>
      <c r="B529" s="6"/>
      <c r="C529" s="6"/>
      <c r="D529" s="6"/>
      <c r="E529" s="11"/>
      <c r="F529" s="11"/>
      <c r="G529" s="6"/>
      <c r="H529" s="6"/>
    </row>
    <row r="530" spans="1:8" ht="14.25">
      <c r="A530" s="35"/>
      <c r="B530" s="6"/>
      <c r="C530" s="6"/>
      <c r="D530" s="6"/>
      <c r="E530" s="11"/>
      <c r="F530" s="11"/>
      <c r="G530" s="6"/>
      <c r="H530" s="6"/>
    </row>
    <row r="531" spans="1:8" ht="14.25">
      <c r="A531" s="35"/>
      <c r="B531" s="6"/>
      <c r="C531" s="6"/>
      <c r="D531" s="6"/>
      <c r="E531" s="11"/>
      <c r="F531" s="11"/>
      <c r="G531" s="6"/>
      <c r="H531" s="6"/>
    </row>
    <row r="532" spans="1:8" ht="14.25">
      <c r="A532" s="35"/>
      <c r="B532" s="6"/>
      <c r="C532" s="6"/>
      <c r="D532" s="6"/>
      <c r="E532" s="11"/>
      <c r="F532" s="11"/>
      <c r="G532" s="6"/>
      <c r="H532" s="6"/>
    </row>
    <row r="533" spans="1:8" ht="14.25">
      <c r="A533" s="35"/>
      <c r="B533" s="6"/>
      <c r="C533" s="6"/>
      <c r="D533" s="6"/>
      <c r="E533" s="11"/>
      <c r="F533" s="11"/>
      <c r="G533" s="6"/>
      <c r="H533" s="6"/>
    </row>
    <row r="534" spans="1:8" ht="14.25">
      <c r="A534" s="35"/>
      <c r="B534" s="6"/>
      <c r="C534" s="6"/>
      <c r="D534" s="6"/>
      <c r="E534" s="11"/>
      <c r="F534" s="11"/>
      <c r="G534" s="6"/>
      <c r="H534" s="6"/>
    </row>
    <row r="535" spans="1:8" ht="14.25">
      <c r="A535" s="35"/>
      <c r="B535" s="6"/>
      <c r="C535" s="6"/>
      <c r="D535" s="6"/>
      <c r="E535" s="11"/>
      <c r="F535" s="11"/>
      <c r="G535" s="6"/>
      <c r="H535" s="6"/>
    </row>
    <row r="536" spans="1:8" ht="14.25">
      <c r="A536" s="35"/>
      <c r="B536" s="6"/>
      <c r="C536" s="6"/>
      <c r="D536" s="6"/>
      <c r="E536" s="11"/>
      <c r="F536" s="11"/>
      <c r="G536" s="6"/>
      <c r="H536" s="6"/>
    </row>
    <row r="537" spans="1:8" ht="14.25">
      <c r="A537" s="35"/>
      <c r="B537" s="6"/>
      <c r="C537" s="6"/>
      <c r="D537" s="6"/>
      <c r="E537" s="11"/>
      <c r="F537" s="11"/>
      <c r="G537" s="6"/>
      <c r="H537" s="6"/>
    </row>
    <row r="538" spans="1:8" ht="14.25">
      <c r="A538" s="35"/>
      <c r="B538" s="6"/>
      <c r="C538" s="6"/>
      <c r="D538" s="6"/>
      <c r="E538" s="11"/>
      <c r="F538" s="11"/>
      <c r="G538" s="6"/>
      <c r="H538" s="6"/>
    </row>
    <row r="539" spans="1:8" ht="14.25">
      <c r="A539" s="35"/>
      <c r="B539" s="6"/>
      <c r="C539" s="6"/>
      <c r="D539" s="6"/>
      <c r="E539" s="11"/>
      <c r="F539" s="11"/>
      <c r="G539" s="6"/>
      <c r="H539" s="6"/>
    </row>
    <row r="540" spans="1:8" ht="14.25">
      <c r="A540" s="35"/>
      <c r="B540" s="6"/>
      <c r="C540" s="6"/>
      <c r="D540" s="6"/>
      <c r="E540" s="11"/>
      <c r="F540" s="11"/>
      <c r="G540" s="6"/>
      <c r="H540" s="6"/>
    </row>
    <row r="541" spans="1:8" ht="14.25">
      <c r="A541" s="35"/>
      <c r="B541" s="6"/>
      <c r="C541" s="6"/>
      <c r="D541" s="6"/>
      <c r="E541" s="11"/>
      <c r="F541" s="11"/>
      <c r="G541" s="6"/>
      <c r="H541" s="6"/>
    </row>
    <row r="542" spans="1:8" ht="14.25">
      <c r="A542" s="35"/>
      <c r="B542" s="6"/>
      <c r="C542" s="6"/>
      <c r="D542" s="6"/>
      <c r="E542" s="11"/>
      <c r="F542" s="11"/>
      <c r="G542" s="6"/>
      <c r="H542" s="6"/>
    </row>
    <row r="543" spans="1:8" ht="14.25">
      <c r="A543" s="35"/>
      <c r="B543" s="6"/>
      <c r="C543" s="6"/>
      <c r="D543" s="6"/>
      <c r="E543" s="11"/>
      <c r="F543" s="11"/>
      <c r="G543" s="6"/>
      <c r="H543" s="6"/>
    </row>
    <row r="544" spans="1:8" ht="14.25">
      <c r="A544" s="35"/>
      <c r="B544" s="6"/>
      <c r="C544" s="6"/>
      <c r="D544" s="6"/>
      <c r="E544" s="11"/>
      <c r="F544" s="11"/>
      <c r="G544" s="6"/>
      <c r="H544" s="6"/>
    </row>
    <row r="545" spans="1:8" ht="14.25">
      <c r="A545" s="35"/>
      <c r="B545" s="6"/>
      <c r="C545" s="6"/>
      <c r="D545" s="6"/>
      <c r="E545" s="11"/>
      <c r="F545" s="11"/>
      <c r="G545" s="6"/>
      <c r="H545" s="6"/>
    </row>
    <row r="546" spans="1:8" ht="14.25">
      <c r="A546" s="35"/>
      <c r="B546" s="6"/>
      <c r="C546" s="6"/>
      <c r="D546" s="6"/>
      <c r="E546" s="11"/>
      <c r="F546" s="11"/>
      <c r="G546" s="6"/>
      <c r="H546" s="6"/>
    </row>
    <row r="547" spans="1:8" ht="14.25">
      <c r="A547" s="35"/>
      <c r="B547" s="6"/>
      <c r="C547" s="6"/>
      <c r="D547" s="6"/>
      <c r="E547" s="11"/>
      <c r="F547" s="11"/>
      <c r="G547" s="6"/>
      <c r="H547" s="6"/>
    </row>
    <row r="548" spans="1:8" ht="14.25">
      <c r="A548" s="35"/>
      <c r="B548" s="6"/>
      <c r="C548" s="6"/>
      <c r="D548" s="6"/>
      <c r="E548" s="11"/>
      <c r="F548" s="11"/>
      <c r="G548" s="6"/>
      <c r="H548" s="6"/>
    </row>
    <row r="549" spans="1:8" ht="14.25">
      <c r="A549" s="35"/>
      <c r="B549" s="6"/>
      <c r="C549" s="6"/>
      <c r="D549" s="6"/>
      <c r="E549" s="11"/>
      <c r="F549" s="11"/>
      <c r="G549" s="6"/>
      <c r="H549" s="6"/>
    </row>
    <row r="550" spans="1:8" ht="14.25">
      <c r="A550" s="35"/>
      <c r="B550" s="6"/>
      <c r="C550" s="6"/>
      <c r="D550" s="6"/>
      <c r="E550" s="11"/>
      <c r="F550" s="11"/>
      <c r="G550" s="6"/>
      <c r="H550" s="6"/>
    </row>
    <row r="551" spans="1:8" ht="14.25">
      <c r="A551" s="35"/>
      <c r="B551" s="6"/>
      <c r="C551" s="6"/>
      <c r="D551" s="6"/>
      <c r="E551" s="11"/>
      <c r="F551" s="11"/>
      <c r="G551" s="6"/>
      <c r="H551" s="6"/>
    </row>
    <row r="552" spans="1:8" ht="14.25">
      <c r="A552" s="35"/>
      <c r="B552" s="6"/>
      <c r="C552" s="6"/>
      <c r="D552" s="6"/>
      <c r="E552" s="11"/>
      <c r="F552" s="11"/>
      <c r="G552" s="6"/>
      <c r="H552" s="6"/>
    </row>
    <row r="553" spans="1:8" ht="14.25">
      <c r="A553" s="35"/>
      <c r="B553" s="6"/>
      <c r="C553" s="6"/>
      <c r="D553" s="6"/>
      <c r="E553" s="11"/>
      <c r="F553" s="11"/>
      <c r="G553" s="6"/>
      <c r="H553" s="6"/>
    </row>
    <row r="554" spans="1:8" ht="14.25">
      <c r="A554" s="35"/>
      <c r="B554" s="6"/>
      <c r="C554" s="6"/>
      <c r="D554" s="6"/>
      <c r="E554" s="11"/>
      <c r="F554" s="11"/>
      <c r="G554" s="6"/>
      <c r="H554" s="6"/>
    </row>
    <row r="555" spans="1:8" ht="14.25">
      <c r="A555" s="35"/>
      <c r="B555" s="6"/>
      <c r="C555" s="6"/>
      <c r="D555" s="6"/>
      <c r="E555" s="11"/>
      <c r="F555" s="11"/>
      <c r="G555" s="6"/>
      <c r="H555" s="6"/>
    </row>
    <row r="556" spans="1:8" ht="14.25">
      <c r="A556" s="35"/>
      <c r="B556" s="6"/>
      <c r="C556" s="6"/>
      <c r="D556" s="6"/>
      <c r="E556" s="11"/>
      <c r="F556" s="11"/>
      <c r="G556" s="6"/>
      <c r="H556" s="6"/>
    </row>
    <row r="557" spans="1:8" ht="14.25">
      <c r="A557" s="35"/>
      <c r="B557" s="6"/>
      <c r="C557" s="6"/>
      <c r="D557" s="6"/>
      <c r="E557" s="11"/>
      <c r="F557" s="11"/>
      <c r="G557" s="6"/>
      <c r="H557" s="6"/>
    </row>
    <row r="558" spans="1:8" ht="14.25">
      <c r="A558" s="35"/>
      <c r="B558" s="6"/>
      <c r="C558" s="6"/>
      <c r="D558" s="6"/>
      <c r="E558" s="11"/>
      <c r="F558" s="11"/>
      <c r="G558" s="6"/>
      <c r="H558" s="6"/>
    </row>
    <row r="559" spans="1:8" ht="14.25">
      <c r="A559" s="35"/>
      <c r="B559" s="6"/>
      <c r="C559" s="6"/>
      <c r="D559" s="6"/>
      <c r="E559" s="11"/>
      <c r="F559" s="11"/>
      <c r="G559" s="6"/>
      <c r="H559" s="6"/>
    </row>
    <row r="560" spans="1:8" ht="14.25">
      <c r="A560" s="35"/>
      <c r="B560" s="6"/>
      <c r="C560" s="6"/>
      <c r="D560" s="6"/>
      <c r="E560" s="11"/>
      <c r="F560" s="11"/>
      <c r="G560" s="6"/>
      <c r="H560" s="6"/>
    </row>
    <row r="561" spans="1:8" ht="14.25">
      <c r="A561" s="35"/>
      <c r="B561" s="6"/>
      <c r="C561" s="6"/>
      <c r="D561" s="6"/>
      <c r="E561" s="11"/>
      <c r="F561" s="11"/>
      <c r="G561" s="6"/>
      <c r="H561" s="6"/>
    </row>
    <row r="562" spans="1:8" ht="14.25">
      <c r="A562" s="35"/>
      <c r="B562" s="6"/>
      <c r="C562" s="6"/>
      <c r="D562" s="6"/>
      <c r="E562" s="11"/>
      <c r="F562" s="11"/>
      <c r="G562" s="6"/>
      <c r="H562" s="6"/>
    </row>
    <row r="563" spans="1:8" ht="14.25">
      <c r="A563" s="35"/>
      <c r="B563" s="6"/>
      <c r="C563" s="6"/>
      <c r="D563" s="6"/>
      <c r="E563" s="11"/>
      <c r="F563" s="11"/>
      <c r="G563" s="6"/>
      <c r="H563" s="6"/>
    </row>
    <row r="564" spans="1:8" ht="14.25">
      <c r="A564" s="35"/>
      <c r="B564" s="6"/>
      <c r="C564" s="6"/>
      <c r="D564" s="6"/>
      <c r="E564" s="11"/>
      <c r="F564" s="11"/>
      <c r="G564" s="6"/>
      <c r="H564" s="6"/>
    </row>
    <row r="565" spans="1:8" ht="14.25">
      <c r="A565" s="35"/>
      <c r="B565" s="6"/>
      <c r="C565" s="6"/>
      <c r="D565" s="6"/>
      <c r="E565" s="11"/>
      <c r="F565" s="11"/>
      <c r="G565" s="6"/>
      <c r="H565" s="6"/>
    </row>
    <row r="566" spans="1:8" ht="14.25">
      <c r="A566" s="35"/>
      <c r="B566" s="6"/>
      <c r="C566" s="6"/>
      <c r="D566" s="6"/>
      <c r="E566" s="11"/>
      <c r="F566" s="11"/>
      <c r="G566" s="6"/>
      <c r="H566" s="6"/>
    </row>
    <row r="567" spans="1:8" ht="14.25">
      <c r="A567" s="35"/>
      <c r="B567" s="6"/>
      <c r="C567" s="6"/>
      <c r="D567" s="6"/>
      <c r="E567" s="11"/>
      <c r="F567" s="11"/>
      <c r="G567" s="6"/>
      <c r="H567" s="6"/>
    </row>
    <row r="568" spans="1:8" ht="14.25">
      <c r="A568" s="35"/>
      <c r="B568" s="6"/>
      <c r="C568" s="6"/>
      <c r="D568" s="6"/>
      <c r="E568" s="11"/>
      <c r="F568" s="11"/>
      <c r="G568" s="6"/>
      <c r="H568" s="6"/>
    </row>
    <row r="569" spans="1:8" ht="14.25">
      <c r="A569" s="35"/>
      <c r="B569" s="6"/>
      <c r="C569" s="6"/>
      <c r="D569" s="6"/>
      <c r="E569" s="11"/>
      <c r="F569" s="11"/>
      <c r="G569" s="6"/>
      <c r="H569" s="6"/>
    </row>
    <row r="570" spans="1:8" ht="14.25">
      <c r="A570" s="35"/>
      <c r="B570" s="6"/>
      <c r="C570" s="6"/>
      <c r="D570" s="6"/>
      <c r="E570" s="11"/>
      <c r="F570" s="11"/>
      <c r="G570" s="6"/>
      <c r="H570" s="6"/>
    </row>
    <row r="571" spans="1:8" ht="14.25">
      <c r="A571" s="35"/>
      <c r="B571" s="6"/>
      <c r="C571" s="6"/>
      <c r="D571" s="6"/>
      <c r="E571" s="11"/>
      <c r="F571" s="11"/>
      <c r="G571" s="6"/>
      <c r="H571" s="6"/>
    </row>
    <row r="572" spans="1:8" ht="14.25">
      <c r="A572" s="35"/>
      <c r="B572" s="6"/>
      <c r="C572" s="6"/>
      <c r="D572" s="6"/>
      <c r="E572" s="11"/>
      <c r="F572" s="11"/>
      <c r="G572" s="6"/>
      <c r="H572" s="6"/>
    </row>
    <row r="573" spans="1:8" ht="14.25">
      <c r="A573" s="35"/>
      <c r="B573" s="6"/>
      <c r="C573" s="6"/>
      <c r="D573" s="6"/>
      <c r="E573" s="11"/>
      <c r="F573" s="11"/>
      <c r="G573" s="6"/>
      <c r="H573" s="6"/>
    </row>
    <row r="574" spans="1:8" ht="14.25">
      <c r="A574" s="35"/>
      <c r="B574" s="6"/>
      <c r="C574" s="6"/>
      <c r="D574" s="6"/>
      <c r="E574" s="11"/>
      <c r="F574" s="11"/>
      <c r="G574" s="6"/>
      <c r="H574" s="6"/>
    </row>
    <row r="575" spans="1:8" ht="14.25">
      <c r="A575" s="35"/>
      <c r="B575" s="6"/>
      <c r="C575" s="6"/>
      <c r="D575" s="6"/>
      <c r="E575" s="11"/>
      <c r="F575" s="11"/>
      <c r="G575" s="6"/>
      <c r="H575" s="6"/>
    </row>
    <row r="576" spans="1:8" ht="14.25">
      <c r="A576" s="35"/>
      <c r="B576" s="6"/>
      <c r="C576" s="6"/>
      <c r="D576" s="6"/>
      <c r="E576" s="11"/>
      <c r="F576" s="11"/>
      <c r="G576" s="6"/>
      <c r="H576" s="6"/>
    </row>
    <row r="577" spans="1:8" ht="14.25">
      <c r="A577" s="35"/>
      <c r="B577" s="6"/>
      <c r="C577" s="6"/>
      <c r="D577" s="6"/>
      <c r="E577" s="11"/>
      <c r="F577" s="11"/>
      <c r="G577" s="6"/>
      <c r="H577" s="6"/>
    </row>
    <row r="578" spans="1:8" ht="14.25">
      <c r="A578" s="35"/>
      <c r="B578" s="6"/>
      <c r="C578" s="6"/>
      <c r="D578" s="6"/>
      <c r="E578" s="11"/>
      <c r="F578" s="11"/>
      <c r="G578" s="6"/>
      <c r="H578" s="6"/>
    </row>
    <row r="579" spans="1:8" ht="14.25">
      <c r="A579" s="35"/>
      <c r="B579" s="6"/>
      <c r="C579" s="6"/>
      <c r="D579" s="6"/>
      <c r="E579" s="11"/>
      <c r="F579" s="11"/>
      <c r="G579" s="6"/>
      <c r="H579" s="6"/>
    </row>
    <row r="580" spans="1:8" ht="14.25">
      <c r="A580" s="35"/>
      <c r="B580" s="6"/>
      <c r="C580" s="6"/>
      <c r="D580" s="6"/>
      <c r="E580" s="11"/>
      <c r="F580" s="11"/>
      <c r="G580" s="6"/>
      <c r="H580" s="6"/>
    </row>
    <row r="581" spans="1:8" ht="14.25">
      <c r="A581" s="35"/>
      <c r="B581" s="6"/>
      <c r="C581" s="6"/>
      <c r="D581" s="6"/>
      <c r="E581" s="11"/>
      <c r="F581" s="11"/>
      <c r="G581" s="6"/>
      <c r="H581" s="6"/>
    </row>
    <row r="582" spans="1:8" ht="14.25">
      <c r="A582" s="35"/>
      <c r="B582" s="6"/>
      <c r="C582" s="6"/>
      <c r="D582" s="6"/>
      <c r="E582" s="11"/>
      <c r="F582" s="11"/>
      <c r="G582" s="6"/>
      <c r="H582" s="6"/>
    </row>
    <row r="583" spans="1:8" ht="14.25">
      <c r="A583" s="35"/>
      <c r="B583" s="6"/>
      <c r="C583" s="6"/>
      <c r="D583" s="6"/>
      <c r="E583" s="11"/>
      <c r="F583" s="11"/>
      <c r="G583" s="6"/>
      <c r="H583" s="6"/>
    </row>
    <row r="584" spans="1:8" ht="14.25">
      <c r="A584" s="35"/>
      <c r="B584" s="6"/>
      <c r="C584" s="6"/>
      <c r="D584" s="6"/>
      <c r="E584" s="11"/>
      <c r="F584" s="11"/>
      <c r="G584" s="6"/>
      <c r="H584" s="6"/>
    </row>
    <row r="585" spans="1:8" ht="14.25">
      <c r="A585" s="35"/>
      <c r="B585" s="6"/>
      <c r="C585" s="6"/>
      <c r="D585" s="6"/>
      <c r="E585" s="11"/>
      <c r="F585" s="11"/>
      <c r="G585" s="6"/>
      <c r="H585" s="6"/>
    </row>
    <row r="586" spans="1:8" ht="14.25">
      <c r="A586" s="35"/>
      <c r="B586" s="6"/>
      <c r="C586" s="6"/>
      <c r="D586" s="6"/>
      <c r="E586" s="11"/>
      <c r="F586" s="11"/>
      <c r="G586" s="6"/>
      <c r="H586" s="6"/>
    </row>
    <row r="587" spans="1:8" ht="14.25">
      <c r="A587" s="35"/>
      <c r="B587" s="6"/>
      <c r="C587" s="6"/>
      <c r="D587" s="6"/>
      <c r="E587" s="11"/>
      <c r="F587" s="11"/>
      <c r="G587" s="6"/>
      <c r="H587" s="6"/>
    </row>
    <row r="588" spans="1:8" ht="14.25">
      <c r="A588" s="35"/>
      <c r="B588" s="6"/>
      <c r="C588" s="6"/>
      <c r="D588" s="6"/>
      <c r="E588" s="11"/>
      <c r="F588" s="11"/>
      <c r="G588" s="6"/>
      <c r="H588" s="6"/>
    </row>
    <row r="589" spans="1:8" ht="14.25">
      <c r="A589" s="35"/>
      <c r="B589" s="6"/>
      <c r="C589" s="6"/>
      <c r="D589" s="6"/>
      <c r="E589" s="11"/>
      <c r="F589" s="11"/>
      <c r="G589" s="6"/>
      <c r="H589" s="6"/>
    </row>
    <row r="590" spans="1:8" ht="14.25">
      <c r="A590" s="35"/>
      <c r="B590" s="6"/>
      <c r="C590" s="6"/>
      <c r="D590" s="6"/>
      <c r="E590" s="11"/>
      <c r="F590" s="11"/>
      <c r="G590" s="6"/>
      <c r="H590" s="6"/>
    </row>
    <row r="591" spans="1:8" ht="14.25">
      <c r="A591" s="35"/>
      <c r="B591" s="6"/>
      <c r="C591" s="6"/>
      <c r="D591" s="6"/>
      <c r="E591" s="11"/>
      <c r="F591" s="11"/>
      <c r="G591" s="6"/>
      <c r="H591" s="6"/>
    </row>
    <row r="592" spans="1:8" ht="14.25">
      <c r="A592" s="35"/>
      <c r="B592" s="6"/>
      <c r="C592" s="6"/>
      <c r="D592" s="6"/>
      <c r="E592" s="11"/>
      <c r="F592" s="11"/>
      <c r="G592" s="6"/>
      <c r="H592" s="6"/>
    </row>
    <row r="593" spans="1:8" ht="14.25">
      <c r="A593" s="35"/>
      <c r="B593" s="6"/>
      <c r="C593" s="6"/>
      <c r="D593" s="6"/>
      <c r="E593" s="11"/>
      <c r="F593" s="11"/>
      <c r="G593" s="6"/>
      <c r="H593" s="6"/>
    </row>
    <row r="594" spans="1:8" ht="14.25">
      <c r="A594" s="35"/>
      <c r="B594" s="6"/>
      <c r="C594" s="6"/>
      <c r="D594" s="6"/>
      <c r="E594" s="11"/>
      <c r="F594" s="11"/>
      <c r="G594" s="6"/>
      <c r="H594" s="6"/>
    </row>
    <row r="595" spans="1:8" ht="14.25">
      <c r="A595" s="35"/>
      <c r="B595" s="6"/>
      <c r="C595" s="6"/>
      <c r="D595" s="6"/>
      <c r="E595" s="11"/>
      <c r="F595" s="11"/>
      <c r="G595" s="6"/>
      <c r="H595" s="6"/>
    </row>
    <row r="596" spans="1:8" ht="14.25">
      <c r="A596" s="35"/>
      <c r="B596" s="6"/>
      <c r="C596" s="6"/>
      <c r="D596" s="6"/>
      <c r="E596" s="11"/>
      <c r="F596" s="11"/>
      <c r="G596" s="6"/>
      <c r="H596" s="6"/>
    </row>
    <row r="597" spans="1:8" ht="14.25">
      <c r="A597" s="35"/>
      <c r="B597" s="6"/>
      <c r="C597" s="6"/>
      <c r="D597" s="6"/>
      <c r="E597" s="11"/>
      <c r="F597" s="11"/>
      <c r="G597" s="6"/>
      <c r="H597" s="6"/>
    </row>
    <row r="598" spans="1:8" ht="14.25">
      <c r="A598" s="35"/>
      <c r="B598" s="6"/>
      <c r="C598" s="6"/>
      <c r="D598" s="6"/>
      <c r="E598" s="11"/>
      <c r="F598" s="11"/>
      <c r="G598" s="6"/>
      <c r="H598" s="6"/>
    </row>
    <row r="599" spans="1:8" ht="14.25">
      <c r="A599" s="35"/>
      <c r="B599" s="6"/>
      <c r="C599" s="6"/>
      <c r="D599" s="6"/>
      <c r="E599" s="11"/>
      <c r="F599" s="11"/>
      <c r="G599" s="6"/>
      <c r="H599" s="6"/>
    </row>
    <row r="600" spans="1:8" ht="14.25">
      <c r="A600" s="35"/>
      <c r="B600" s="6"/>
      <c r="C600" s="6"/>
      <c r="D600" s="6"/>
      <c r="E600" s="11"/>
      <c r="F600" s="11"/>
      <c r="G600" s="6"/>
      <c r="H600" s="6"/>
    </row>
    <row r="601" spans="1:8" ht="14.25">
      <c r="A601" s="35"/>
      <c r="B601" s="6"/>
      <c r="C601" s="6"/>
      <c r="D601" s="6"/>
      <c r="E601" s="11"/>
      <c r="F601" s="11"/>
      <c r="G601" s="6"/>
      <c r="H601" s="6"/>
    </row>
    <row r="602" spans="1:8" ht="14.25">
      <c r="A602" s="35"/>
      <c r="B602" s="6"/>
      <c r="C602" s="6"/>
      <c r="D602" s="6"/>
      <c r="E602" s="11"/>
      <c r="F602" s="11"/>
      <c r="G602" s="6"/>
      <c r="H602" s="6"/>
    </row>
    <row r="603" spans="1:8" ht="14.25">
      <c r="A603" s="35"/>
      <c r="B603" s="6"/>
      <c r="C603" s="6"/>
      <c r="D603" s="6"/>
      <c r="E603" s="11"/>
      <c r="F603" s="11"/>
      <c r="G603" s="6"/>
      <c r="H603" s="6"/>
    </row>
    <row r="604" spans="1:8" ht="14.25">
      <c r="A604" s="35"/>
      <c r="B604" s="6"/>
      <c r="C604" s="6"/>
      <c r="D604" s="6"/>
      <c r="E604" s="11"/>
      <c r="F604" s="11"/>
      <c r="G604" s="6"/>
      <c r="H604" s="6"/>
    </row>
    <row r="605" spans="1:8" ht="14.25">
      <c r="A605" s="35"/>
      <c r="B605" s="6"/>
      <c r="C605" s="6"/>
      <c r="D605" s="6"/>
      <c r="E605" s="11"/>
      <c r="F605" s="11"/>
      <c r="G605" s="6"/>
      <c r="H605" s="6"/>
    </row>
    <row r="606" spans="1:8" ht="14.25">
      <c r="A606" s="35"/>
      <c r="B606" s="6"/>
      <c r="C606" s="6"/>
      <c r="D606" s="6"/>
      <c r="E606" s="11"/>
      <c r="F606" s="11"/>
      <c r="G606" s="6"/>
      <c r="H606" s="6"/>
    </row>
    <row r="607" spans="1:8" ht="14.25">
      <c r="A607" s="35"/>
      <c r="B607" s="6"/>
      <c r="C607" s="6"/>
      <c r="D607" s="6"/>
      <c r="E607" s="11"/>
      <c r="F607" s="11"/>
      <c r="G607" s="6"/>
      <c r="H607" s="6"/>
    </row>
    <row r="608" spans="1:8" ht="14.25">
      <c r="A608" s="35"/>
      <c r="B608" s="6"/>
      <c r="C608" s="6"/>
      <c r="D608" s="6"/>
      <c r="E608" s="11"/>
      <c r="F608" s="11"/>
      <c r="G608" s="6"/>
      <c r="H608" s="6"/>
    </row>
    <row r="609" spans="1:8" ht="14.25">
      <c r="A609" s="35"/>
      <c r="B609" s="6"/>
      <c r="C609" s="6"/>
      <c r="D609" s="6"/>
      <c r="E609" s="11"/>
      <c r="F609" s="11"/>
      <c r="G609" s="6"/>
      <c r="H609" s="6"/>
    </row>
    <row r="610" spans="1:8" ht="14.25">
      <c r="A610" s="35"/>
      <c r="B610" s="6"/>
      <c r="C610" s="6"/>
      <c r="D610" s="6"/>
      <c r="E610" s="11"/>
      <c r="F610" s="11"/>
      <c r="G610" s="6"/>
      <c r="H610" s="6"/>
    </row>
    <row r="611" spans="1:8" ht="14.25">
      <c r="A611" s="35"/>
      <c r="B611" s="6"/>
      <c r="C611" s="6"/>
      <c r="D611" s="6"/>
      <c r="E611" s="11"/>
      <c r="F611" s="11"/>
      <c r="G611" s="6"/>
      <c r="H611" s="6"/>
    </row>
    <row r="612" spans="1:8" ht="14.25">
      <c r="A612" s="35"/>
      <c r="B612" s="6"/>
      <c r="C612" s="6"/>
      <c r="D612" s="6"/>
      <c r="E612" s="11"/>
      <c r="F612" s="11"/>
      <c r="G612" s="6"/>
      <c r="H612" s="6"/>
    </row>
    <row r="613" spans="1:8" ht="14.25">
      <c r="A613" s="35"/>
      <c r="B613" s="6"/>
      <c r="C613" s="6"/>
      <c r="D613" s="6"/>
      <c r="E613" s="11"/>
      <c r="F613" s="11"/>
      <c r="G613" s="6"/>
      <c r="H613" s="6"/>
    </row>
    <row r="614" spans="1:8" ht="14.25">
      <c r="A614" s="35"/>
      <c r="B614" s="6"/>
      <c r="C614" s="6"/>
      <c r="D614" s="6"/>
      <c r="E614" s="11"/>
      <c r="F614" s="11"/>
      <c r="G614" s="6"/>
      <c r="H614" s="6"/>
    </row>
    <row r="615" spans="1:8" ht="14.25">
      <c r="A615" s="35"/>
      <c r="B615" s="6"/>
      <c r="C615" s="6"/>
      <c r="D615" s="6"/>
      <c r="E615" s="11"/>
      <c r="F615" s="11"/>
      <c r="G615" s="6"/>
      <c r="H615" s="6"/>
    </row>
    <row r="616" spans="1:8" ht="14.25">
      <c r="A616" s="35"/>
      <c r="B616" s="6"/>
      <c r="C616" s="6"/>
      <c r="D616" s="6"/>
      <c r="E616" s="11"/>
      <c r="F616" s="11"/>
      <c r="G616" s="6"/>
      <c r="H616" s="6"/>
    </row>
    <row r="617" spans="1:8" ht="14.25">
      <c r="A617" s="35"/>
      <c r="B617" s="6"/>
      <c r="C617" s="6"/>
      <c r="D617" s="6"/>
      <c r="E617" s="11"/>
      <c r="F617" s="11"/>
      <c r="G617" s="6"/>
      <c r="H617" s="6"/>
    </row>
    <row r="618" spans="1:8" ht="14.25">
      <c r="A618" s="35"/>
      <c r="B618" s="6"/>
      <c r="C618" s="6"/>
      <c r="D618" s="6"/>
      <c r="E618" s="11"/>
      <c r="F618" s="11"/>
      <c r="G618" s="6"/>
      <c r="H618" s="6"/>
    </row>
    <row r="619" spans="1:8" ht="14.25">
      <c r="A619" s="35"/>
      <c r="B619" s="6"/>
      <c r="C619" s="6"/>
      <c r="D619" s="6"/>
      <c r="E619" s="11"/>
      <c r="F619" s="11"/>
      <c r="G619" s="6"/>
      <c r="H619" s="6"/>
    </row>
    <row r="620" spans="1:8" ht="14.25">
      <c r="A620" s="35"/>
      <c r="B620" s="6"/>
      <c r="C620" s="6"/>
      <c r="D620" s="6"/>
      <c r="E620" s="11"/>
      <c r="F620" s="11"/>
      <c r="G620" s="6"/>
      <c r="H620" s="6"/>
    </row>
    <row r="621" spans="1:8" ht="14.25">
      <c r="A621" s="35"/>
      <c r="B621" s="6"/>
      <c r="C621" s="6"/>
      <c r="D621" s="6"/>
      <c r="E621" s="11"/>
      <c r="F621" s="11"/>
      <c r="G621" s="6"/>
      <c r="H621" s="6"/>
    </row>
    <row r="622" spans="1:8" ht="14.25">
      <c r="A622" s="35"/>
      <c r="B622" s="6"/>
      <c r="C622" s="6"/>
      <c r="D622" s="6"/>
      <c r="E622" s="11"/>
      <c r="F622" s="11"/>
      <c r="G622" s="6"/>
      <c r="H622" s="6"/>
    </row>
    <row r="623" spans="1:8" ht="14.25">
      <c r="A623" s="35"/>
      <c r="B623" s="6"/>
      <c r="C623" s="6"/>
      <c r="D623" s="6"/>
      <c r="E623" s="11"/>
      <c r="F623" s="11"/>
      <c r="G623" s="6"/>
      <c r="H623" s="6"/>
    </row>
    <row r="624" spans="1:8" ht="14.25">
      <c r="A624" s="35"/>
      <c r="B624" s="6"/>
      <c r="C624" s="6"/>
      <c r="D624" s="6"/>
      <c r="E624" s="11"/>
      <c r="F624" s="11"/>
      <c r="G624" s="6"/>
      <c r="H624" s="6"/>
    </row>
    <row r="625" spans="1:8" ht="14.25">
      <c r="A625" s="35"/>
      <c r="B625" s="6"/>
      <c r="C625" s="6"/>
      <c r="D625" s="6"/>
      <c r="E625" s="11"/>
      <c r="F625" s="11"/>
      <c r="G625" s="6"/>
      <c r="H625" s="6"/>
    </row>
    <row r="626" spans="1:8" ht="14.25">
      <c r="A626" s="35"/>
      <c r="B626" s="6"/>
      <c r="C626" s="6"/>
      <c r="D626" s="6"/>
      <c r="E626" s="11"/>
      <c r="F626" s="11"/>
      <c r="G626" s="6"/>
      <c r="H626" s="6"/>
    </row>
    <row r="627" spans="1:8" ht="14.25">
      <c r="A627" s="35"/>
      <c r="B627" s="6"/>
      <c r="C627" s="6"/>
      <c r="D627" s="6"/>
      <c r="E627" s="11"/>
      <c r="F627" s="11"/>
      <c r="G627" s="6"/>
      <c r="H627" s="6"/>
    </row>
    <row r="628" spans="1:8" ht="14.25">
      <c r="A628" s="35"/>
      <c r="B628" s="6"/>
      <c r="C628" s="6"/>
      <c r="D628" s="6"/>
      <c r="E628" s="11"/>
      <c r="F628" s="11"/>
      <c r="G628" s="6"/>
      <c r="H628" s="6"/>
    </row>
    <row r="629" spans="1:8" ht="14.25">
      <c r="A629" s="35"/>
      <c r="B629" s="6"/>
      <c r="C629" s="6"/>
      <c r="D629" s="6"/>
      <c r="E629" s="11"/>
      <c r="F629" s="11"/>
      <c r="G629" s="6"/>
      <c r="H629" s="6"/>
    </row>
    <row r="630" spans="1:8" ht="14.25">
      <c r="A630" s="35"/>
      <c r="B630" s="6"/>
      <c r="C630" s="6"/>
      <c r="D630" s="6"/>
      <c r="E630" s="11"/>
      <c r="F630" s="11"/>
      <c r="G630" s="6"/>
      <c r="H630" s="6"/>
    </row>
    <row r="631" spans="1:8" ht="14.25">
      <c r="A631" s="35"/>
      <c r="B631" s="6"/>
      <c r="C631" s="6"/>
      <c r="D631" s="6"/>
      <c r="E631" s="11"/>
      <c r="F631" s="11"/>
      <c r="G631" s="6"/>
      <c r="H631" s="6"/>
    </row>
    <row r="632" spans="1:8" ht="14.25">
      <c r="A632" s="35"/>
      <c r="B632" s="6"/>
      <c r="C632" s="6"/>
      <c r="D632" s="6"/>
      <c r="E632" s="11"/>
      <c r="F632" s="11"/>
      <c r="G632" s="6"/>
      <c r="H632" s="6"/>
    </row>
    <row r="633" spans="1:8" ht="14.25">
      <c r="A633" s="35"/>
      <c r="B633" s="6"/>
      <c r="C633" s="6"/>
      <c r="D633" s="6"/>
      <c r="E633" s="11"/>
      <c r="F633" s="11"/>
      <c r="G633" s="6"/>
      <c r="H633" s="6"/>
    </row>
    <row r="634" spans="1:8" ht="14.25">
      <c r="A634" s="35"/>
      <c r="B634" s="6"/>
      <c r="C634" s="6"/>
      <c r="D634" s="6"/>
      <c r="E634" s="11"/>
      <c r="F634" s="11"/>
      <c r="G634" s="6"/>
      <c r="H634" s="6"/>
    </row>
    <row r="635" spans="1:8" ht="14.25">
      <c r="A635" s="35"/>
      <c r="B635" s="6"/>
      <c r="C635" s="6"/>
      <c r="D635" s="6"/>
      <c r="E635" s="11"/>
      <c r="F635" s="11"/>
      <c r="G635" s="6"/>
      <c r="H635" s="6"/>
    </row>
    <row r="636" spans="1:8" ht="14.25">
      <c r="A636" s="35"/>
      <c r="B636" s="6"/>
      <c r="C636" s="6"/>
      <c r="D636" s="6"/>
      <c r="E636" s="11"/>
      <c r="F636" s="11"/>
      <c r="G636" s="6"/>
      <c r="H636" s="6"/>
    </row>
    <row r="637" spans="1:8" ht="14.25">
      <c r="A637" s="35"/>
      <c r="B637" s="6"/>
      <c r="C637" s="6"/>
      <c r="D637" s="6"/>
      <c r="E637" s="11"/>
      <c r="F637" s="11"/>
      <c r="G637" s="6"/>
      <c r="H637" s="6"/>
    </row>
    <row r="638" spans="1:8" ht="14.25">
      <c r="A638" s="35"/>
      <c r="B638" s="6"/>
      <c r="C638" s="6"/>
      <c r="D638" s="6"/>
      <c r="E638" s="11"/>
      <c r="F638" s="11"/>
      <c r="G638" s="6"/>
      <c r="H638" s="6"/>
    </row>
    <row r="639" spans="1:8" ht="14.25">
      <c r="A639" s="35"/>
      <c r="B639" s="6"/>
      <c r="C639" s="6"/>
      <c r="D639" s="6"/>
      <c r="E639" s="11"/>
      <c r="F639" s="11"/>
      <c r="G639" s="6"/>
      <c r="H639" s="6"/>
    </row>
    <row r="640" spans="1:8" ht="14.25">
      <c r="A640" s="35"/>
      <c r="B640" s="6"/>
      <c r="C640" s="6"/>
      <c r="D640" s="6"/>
      <c r="E640" s="11"/>
      <c r="F640" s="11"/>
      <c r="G640" s="6"/>
      <c r="H640" s="6"/>
    </row>
    <row r="641" spans="1:8" ht="14.25">
      <c r="A641" s="35"/>
      <c r="B641" s="6"/>
      <c r="C641" s="6"/>
      <c r="D641" s="6"/>
      <c r="E641" s="11"/>
      <c r="F641" s="11"/>
      <c r="G641" s="6"/>
      <c r="H641" s="6"/>
    </row>
    <row r="642" spans="1:8" ht="14.25">
      <c r="A642" s="35"/>
      <c r="B642" s="6"/>
      <c r="C642" s="6"/>
      <c r="D642" s="6"/>
      <c r="E642" s="11"/>
      <c r="F642" s="11"/>
      <c r="G642" s="6"/>
      <c r="H642" s="6"/>
    </row>
    <row r="643" spans="1:8" ht="14.25">
      <c r="A643" s="35"/>
      <c r="B643" s="6"/>
      <c r="C643" s="6"/>
      <c r="D643" s="6"/>
      <c r="E643" s="11"/>
      <c r="F643" s="11"/>
      <c r="G643" s="6"/>
      <c r="H643" s="6"/>
    </row>
    <row r="644" spans="1:8" ht="14.25">
      <c r="A644" s="35"/>
      <c r="B644" s="6"/>
      <c r="C644" s="6"/>
      <c r="D644" s="6"/>
      <c r="E644" s="11"/>
      <c r="F644" s="11"/>
      <c r="G644" s="6"/>
      <c r="H644" s="6"/>
    </row>
    <row r="645" spans="1:8" ht="14.25">
      <c r="A645" s="35"/>
      <c r="B645" s="6"/>
      <c r="C645" s="6"/>
      <c r="D645" s="6"/>
      <c r="E645" s="11"/>
      <c r="F645" s="11"/>
      <c r="G645" s="6"/>
      <c r="H645" s="6"/>
    </row>
    <row r="646" spans="1:8" ht="14.25">
      <c r="A646" s="35"/>
      <c r="B646" s="6"/>
      <c r="C646" s="6"/>
      <c r="D646" s="6"/>
      <c r="E646" s="11"/>
      <c r="F646" s="11"/>
      <c r="G646" s="6"/>
      <c r="H646" s="6"/>
    </row>
    <row r="647" spans="1:8" ht="14.25">
      <c r="A647" s="35"/>
      <c r="B647" s="6"/>
      <c r="C647" s="6"/>
      <c r="D647" s="6"/>
      <c r="E647" s="11"/>
      <c r="F647" s="11"/>
      <c r="G647" s="6"/>
      <c r="H647" s="6"/>
    </row>
    <row r="648" spans="1:8" ht="14.25">
      <c r="A648" s="35"/>
      <c r="B648" s="6"/>
      <c r="C648" s="6"/>
      <c r="D648" s="6"/>
      <c r="E648" s="11"/>
      <c r="F648" s="11"/>
      <c r="G648" s="6"/>
      <c r="H648" s="6"/>
    </row>
    <row r="649" spans="1:8" ht="14.25">
      <c r="A649" s="35"/>
      <c r="B649" s="6"/>
      <c r="C649" s="6"/>
      <c r="D649" s="6"/>
      <c r="E649" s="11"/>
      <c r="F649" s="11"/>
      <c r="G649" s="6"/>
      <c r="H649" s="6"/>
    </row>
    <row r="650" spans="1:8" ht="14.25">
      <c r="A650" s="35"/>
      <c r="B650" s="6"/>
      <c r="C650" s="6"/>
      <c r="D650" s="6"/>
      <c r="E650" s="11"/>
      <c r="F650" s="11"/>
      <c r="G650" s="6"/>
      <c r="H650" s="6"/>
    </row>
    <row r="651" spans="1:8" ht="14.25">
      <c r="A651" s="35"/>
      <c r="B651" s="6"/>
      <c r="C651" s="6"/>
      <c r="D651" s="6"/>
      <c r="E651" s="11"/>
      <c r="F651" s="11"/>
      <c r="G651" s="6"/>
      <c r="H651" s="6"/>
    </row>
    <row r="652" spans="1:8" ht="14.25">
      <c r="A652" s="35"/>
      <c r="B652" s="6"/>
      <c r="C652" s="6"/>
      <c r="D652" s="6"/>
      <c r="E652" s="11"/>
      <c r="F652" s="11"/>
      <c r="G652" s="6"/>
      <c r="H652" s="6"/>
    </row>
    <row r="653" spans="1:8" ht="14.25">
      <c r="A653" s="35"/>
      <c r="B653" s="6"/>
      <c r="C653" s="6"/>
      <c r="D653" s="6"/>
      <c r="E653" s="11"/>
      <c r="F653" s="11"/>
      <c r="G653" s="6"/>
      <c r="H653" s="6"/>
    </row>
    <row r="654" spans="1:8" ht="14.25">
      <c r="A654" s="35"/>
      <c r="B654" s="6"/>
      <c r="C654" s="6"/>
      <c r="D654" s="6"/>
      <c r="E654" s="11"/>
      <c r="F654" s="11"/>
      <c r="G654" s="6"/>
      <c r="H654" s="6"/>
    </row>
    <row r="655" spans="1:8" ht="14.25">
      <c r="A655" s="35"/>
      <c r="B655" s="6"/>
      <c r="C655" s="6"/>
      <c r="D655" s="6"/>
      <c r="E655" s="11"/>
      <c r="F655" s="11"/>
      <c r="G655" s="6"/>
      <c r="H655" s="6"/>
    </row>
    <row r="656" spans="1:8" ht="14.25">
      <c r="A656" s="35"/>
      <c r="B656" s="6"/>
      <c r="C656" s="6"/>
      <c r="D656" s="6"/>
      <c r="E656" s="11"/>
      <c r="F656" s="11"/>
      <c r="G656" s="6"/>
      <c r="H656" s="6"/>
    </row>
    <row r="657" spans="1:8" ht="14.25">
      <c r="A657" s="35"/>
      <c r="B657" s="6"/>
      <c r="C657" s="6"/>
      <c r="D657" s="6"/>
      <c r="E657" s="11"/>
      <c r="F657" s="11"/>
      <c r="G657" s="6"/>
      <c r="H657" s="6"/>
    </row>
    <row r="658" spans="1:8" ht="14.25">
      <c r="A658" s="35"/>
      <c r="B658" s="6"/>
      <c r="C658" s="6"/>
      <c r="D658" s="6"/>
      <c r="E658" s="11"/>
      <c r="F658" s="11"/>
      <c r="G658" s="6"/>
      <c r="H658" s="6"/>
    </row>
    <row r="659" spans="1:8" ht="14.25">
      <c r="A659" s="35"/>
      <c r="B659" s="6"/>
      <c r="C659" s="6"/>
      <c r="D659" s="6"/>
      <c r="E659" s="11"/>
      <c r="F659" s="11"/>
      <c r="G659" s="6"/>
      <c r="H659" s="6"/>
    </row>
    <row r="660" spans="1:8" ht="14.25">
      <c r="A660" s="35"/>
      <c r="B660" s="6"/>
      <c r="C660" s="6"/>
      <c r="D660" s="6"/>
      <c r="E660" s="11"/>
      <c r="F660" s="11"/>
      <c r="G660" s="6"/>
      <c r="H660" s="6"/>
    </row>
    <row r="661" spans="1:8" ht="14.25">
      <c r="A661" s="35"/>
      <c r="B661" s="6"/>
      <c r="C661" s="6"/>
      <c r="D661" s="6"/>
      <c r="E661" s="11"/>
      <c r="F661" s="11"/>
      <c r="G661" s="6"/>
      <c r="H661" s="6"/>
    </row>
    <row r="662" spans="1:8" ht="14.25">
      <c r="A662" s="35"/>
      <c r="B662" s="6"/>
      <c r="C662" s="6"/>
      <c r="D662" s="6"/>
      <c r="E662" s="11"/>
      <c r="F662" s="11"/>
      <c r="G662" s="6"/>
      <c r="H662" s="6"/>
    </row>
    <row r="663" spans="1:8" ht="14.25">
      <c r="A663" s="35"/>
      <c r="B663" s="6"/>
      <c r="C663" s="6"/>
      <c r="D663" s="6"/>
      <c r="E663" s="11"/>
      <c r="F663" s="11"/>
      <c r="G663" s="6"/>
      <c r="H663" s="6"/>
    </row>
    <row r="664" spans="1:8" ht="14.25">
      <c r="A664" s="35"/>
      <c r="B664" s="6"/>
      <c r="C664" s="6"/>
      <c r="D664" s="6"/>
      <c r="E664" s="11"/>
      <c r="F664" s="11"/>
      <c r="G664" s="6"/>
      <c r="H664" s="6"/>
    </row>
    <row r="665" spans="1:8" ht="14.25">
      <c r="A665" s="35"/>
      <c r="B665" s="6"/>
      <c r="C665" s="6"/>
      <c r="D665" s="6"/>
      <c r="E665" s="11"/>
      <c r="F665" s="11"/>
      <c r="G665" s="6"/>
      <c r="H665" s="6"/>
    </row>
    <row r="666" spans="1:8" ht="14.25">
      <c r="A666" s="35"/>
      <c r="B666" s="6"/>
      <c r="C666" s="6"/>
      <c r="D666" s="6"/>
      <c r="E666" s="11"/>
      <c r="F666" s="11"/>
      <c r="G666" s="6"/>
      <c r="H666" s="6"/>
    </row>
    <row r="667" spans="1:8" ht="14.25">
      <c r="A667" s="35"/>
      <c r="B667" s="6"/>
      <c r="C667" s="6"/>
      <c r="D667" s="6"/>
      <c r="E667" s="11"/>
      <c r="F667" s="11"/>
      <c r="G667" s="6"/>
      <c r="H667" s="6"/>
    </row>
    <row r="668" spans="1:8" ht="14.25">
      <c r="A668" s="35"/>
      <c r="B668" s="6"/>
      <c r="C668" s="6"/>
      <c r="D668" s="6"/>
      <c r="E668" s="11"/>
      <c r="F668" s="11"/>
      <c r="G668" s="6"/>
      <c r="H668" s="6"/>
    </row>
    <row r="669" spans="1:8" ht="14.25">
      <c r="A669" s="35"/>
      <c r="B669" s="6"/>
      <c r="C669" s="6"/>
      <c r="D669" s="6"/>
      <c r="E669" s="11"/>
      <c r="F669" s="11"/>
      <c r="G669" s="6"/>
      <c r="H669" s="6"/>
    </row>
    <row r="670" spans="1:8" ht="14.25">
      <c r="A670" s="35"/>
      <c r="B670" s="6"/>
      <c r="C670" s="6"/>
      <c r="D670" s="6"/>
      <c r="E670" s="11"/>
      <c r="F670" s="11"/>
      <c r="G670" s="6"/>
      <c r="H670" s="6"/>
    </row>
    <row r="671" spans="1:8" ht="14.25">
      <c r="A671" s="35"/>
      <c r="B671" s="6"/>
      <c r="C671" s="6"/>
      <c r="D671" s="6"/>
      <c r="E671" s="11"/>
      <c r="F671" s="11"/>
      <c r="G671" s="6"/>
      <c r="H671" s="6"/>
    </row>
    <row r="672" spans="1:8" ht="14.25">
      <c r="A672" s="35"/>
      <c r="B672" s="6"/>
      <c r="C672" s="6"/>
      <c r="D672" s="6"/>
      <c r="E672" s="11"/>
      <c r="F672" s="11"/>
      <c r="G672" s="6"/>
      <c r="H672" s="6"/>
    </row>
    <row r="673" spans="1:8" ht="14.25">
      <c r="A673" s="35"/>
      <c r="B673" s="6"/>
      <c r="C673" s="6"/>
      <c r="D673" s="6"/>
      <c r="E673" s="11"/>
      <c r="F673" s="11"/>
      <c r="G673" s="6"/>
      <c r="H673" s="6"/>
    </row>
    <row r="674" spans="1:8" ht="14.25">
      <c r="A674" s="35"/>
      <c r="B674" s="6"/>
      <c r="C674" s="6"/>
      <c r="D674" s="6"/>
      <c r="E674" s="11"/>
      <c r="F674" s="11"/>
      <c r="G674" s="6"/>
      <c r="H674" s="6"/>
    </row>
    <row r="675" spans="1:8" ht="14.25">
      <c r="A675" s="35"/>
      <c r="B675" s="6"/>
      <c r="C675" s="6"/>
      <c r="D675" s="6"/>
      <c r="E675" s="11"/>
      <c r="F675" s="11"/>
      <c r="G675" s="6"/>
      <c r="H675" s="6"/>
    </row>
    <row r="676" spans="1:8" ht="14.25">
      <c r="A676" s="35"/>
      <c r="B676" s="6"/>
      <c r="C676" s="6"/>
      <c r="D676" s="6"/>
      <c r="E676" s="11"/>
      <c r="F676" s="11"/>
      <c r="G676" s="6"/>
      <c r="H676" s="6"/>
    </row>
    <row r="677" spans="1:8" ht="14.25">
      <c r="A677" s="35"/>
      <c r="B677" s="6"/>
      <c r="C677" s="6"/>
      <c r="D677" s="6"/>
      <c r="E677" s="11"/>
      <c r="F677" s="11"/>
      <c r="G677" s="6"/>
      <c r="H677" s="6"/>
    </row>
    <row r="678" spans="1:8" ht="14.25">
      <c r="A678" s="35"/>
      <c r="B678" s="6"/>
      <c r="C678" s="6"/>
      <c r="D678" s="6"/>
      <c r="E678" s="11"/>
      <c r="F678" s="11"/>
      <c r="G678" s="6"/>
      <c r="H678" s="6"/>
    </row>
    <row r="679" spans="1:8" ht="14.25">
      <c r="A679" s="35"/>
      <c r="B679" s="6"/>
      <c r="C679" s="6"/>
      <c r="D679" s="6"/>
      <c r="E679" s="11"/>
      <c r="F679" s="11"/>
      <c r="G679" s="6"/>
      <c r="H679" s="6"/>
    </row>
    <row r="680" spans="1:8" ht="14.25">
      <c r="A680" s="35"/>
      <c r="B680" s="6"/>
      <c r="C680" s="6"/>
      <c r="D680" s="6"/>
      <c r="E680" s="11"/>
      <c r="F680" s="11"/>
      <c r="G680" s="6"/>
      <c r="H680" s="6"/>
    </row>
    <row r="681" spans="1:8" ht="14.25">
      <c r="A681" s="35"/>
      <c r="B681" s="6"/>
      <c r="C681" s="6"/>
      <c r="D681" s="6"/>
      <c r="E681" s="11"/>
      <c r="F681" s="11"/>
      <c r="G681" s="6"/>
      <c r="H681" s="6"/>
    </row>
    <row r="682" spans="1:8" ht="14.25">
      <c r="A682" s="35"/>
      <c r="B682" s="6"/>
      <c r="C682" s="6"/>
      <c r="D682" s="6"/>
      <c r="E682" s="11"/>
      <c r="F682" s="11"/>
      <c r="G682" s="6"/>
      <c r="H682" s="6"/>
    </row>
    <row r="683" spans="1:8" ht="14.25">
      <c r="A683" s="35"/>
      <c r="B683" s="6"/>
      <c r="C683" s="6"/>
      <c r="D683" s="6"/>
      <c r="E683" s="11"/>
      <c r="F683" s="11"/>
      <c r="G683" s="6"/>
      <c r="H683" s="6"/>
    </row>
    <row r="684" spans="1:8" ht="14.25">
      <c r="A684" s="35"/>
      <c r="B684" s="6"/>
      <c r="C684" s="6"/>
      <c r="D684" s="6"/>
      <c r="E684" s="11"/>
      <c r="F684" s="11"/>
      <c r="G684" s="6"/>
      <c r="H684" s="6"/>
    </row>
    <row r="685" spans="1:8" ht="14.25">
      <c r="A685" s="35"/>
      <c r="B685" s="6"/>
      <c r="C685" s="6"/>
      <c r="D685" s="6"/>
      <c r="E685" s="11"/>
      <c r="F685" s="11"/>
      <c r="G685" s="6"/>
      <c r="H685" s="6"/>
    </row>
    <row r="686" spans="1:8" ht="14.25">
      <c r="A686" s="35"/>
      <c r="B686" s="6"/>
      <c r="C686" s="6"/>
      <c r="D686" s="6"/>
      <c r="E686" s="11"/>
      <c r="F686" s="11"/>
      <c r="G686" s="6"/>
      <c r="H686" s="6"/>
    </row>
    <row r="687" spans="1:8" ht="14.25">
      <c r="A687" s="35"/>
      <c r="B687" s="6"/>
      <c r="C687" s="6"/>
      <c r="D687" s="6"/>
      <c r="E687" s="11"/>
      <c r="F687" s="11"/>
      <c r="G687" s="6"/>
      <c r="H687" s="6"/>
    </row>
    <row r="688" spans="1:8" ht="14.25">
      <c r="A688" s="35"/>
      <c r="B688" s="6"/>
      <c r="C688" s="6"/>
      <c r="D688" s="6"/>
      <c r="E688" s="11"/>
      <c r="F688" s="11"/>
      <c r="G688" s="6"/>
      <c r="H688" s="6"/>
    </row>
    <row r="689" spans="1:8" ht="14.25">
      <c r="A689" s="35"/>
      <c r="B689" s="6"/>
      <c r="C689" s="6"/>
      <c r="D689" s="6"/>
      <c r="E689" s="11"/>
      <c r="F689" s="11"/>
      <c r="G689" s="6"/>
      <c r="H689" s="6"/>
    </row>
    <row r="690" spans="1:8" ht="14.25">
      <c r="A690" s="35"/>
      <c r="B690" s="6"/>
      <c r="C690" s="6"/>
      <c r="D690" s="6"/>
      <c r="E690" s="11"/>
      <c r="F690" s="11"/>
      <c r="G690" s="6"/>
      <c r="H690" s="6"/>
    </row>
    <row r="691" spans="1:8" ht="14.25">
      <c r="A691" s="35"/>
      <c r="B691" s="6"/>
      <c r="C691" s="6"/>
      <c r="D691" s="6"/>
      <c r="E691" s="11"/>
      <c r="F691" s="11"/>
      <c r="G691" s="6"/>
      <c r="H691" s="6"/>
    </row>
    <row r="692" spans="1:8" ht="14.25">
      <c r="A692" s="35"/>
      <c r="B692" s="6"/>
      <c r="C692" s="6"/>
      <c r="D692" s="6"/>
      <c r="E692" s="11"/>
      <c r="F692" s="11"/>
      <c r="G692" s="6"/>
      <c r="H692" s="6"/>
    </row>
    <row r="693" spans="1:8" ht="14.25">
      <c r="A693" s="35"/>
      <c r="B693" s="6"/>
      <c r="C693" s="6"/>
      <c r="D693" s="6"/>
      <c r="E693" s="11"/>
      <c r="F693" s="11"/>
      <c r="G693" s="6"/>
      <c r="H693" s="6"/>
    </row>
    <row r="694" spans="1:8" ht="14.25">
      <c r="A694" s="35"/>
      <c r="B694" s="6"/>
      <c r="C694" s="6"/>
      <c r="D694" s="6"/>
      <c r="E694" s="11"/>
      <c r="F694" s="11"/>
      <c r="G694" s="6"/>
      <c r="H694" s="6"/>
    </row>
    <row r="695" spans="1:8" ht="14.25">
      <c r="A695" s="35"/>
      <c r="B695" s="6"/>
      <c r="C695" s="6"/>
      <c r="D695" s="6"/>
      <c r="E695" s="11"/>
      <c r="F695" s="11"/>
      <c r="G695" s="6"/>
      <c r="H695" s="6"/>
    </row>
    <row r="696" spans="1:8" ht="14.25">
      <c r="A696" s="35"/>
      <c r="B696" s="6"/>
      <c r="C696" s="6"/>
      <c r="D696" s="6"/>
      <c r="E696" s="11"/>
      <c r="F696" s="11"/>
      <c r="G696" s="6"/>
      <c r="H696" s="6"/>
    </row>
    <row r="697" spans="1:8" ht="14.25">
      <c r="A697" s="35"/>
      <c r="B697" s="6"/>
      <c r="C697" s="6"/>
      <c r="D697" s="6"/>
      <c r="E697" s="11"/>
      <c r="F697" s="11"/>
      <c r="G697" s="6"/>
      <c r="H697" s="6"/>
    </row>
    <row r="698" spans="1:8" ht="14.25">
      <c r="A698" s="35"/>
      <c r="B698" s="6"/>
      <c r="C698" s="6"/>
      <c r="D698" s="6"/>
      <c r="E698" s="11"/>
      <c r="F698" s="11"/>
      <c r="G698" s="6"/>
      <c r="H698" s="6"/>
    </row>
    <row r="699" spans="1:8" ht="14.25">
      <c r="A699" s="35"/>
      <c r="B699" s="6"/>
      <c r="C699" s="6"/>
      <c r="D699" s="6"/>
      <c r="E699" s="11"/>
      <c r="F699" s="11"/>
      <c r="G699" s="6"/>
      <c r="H699" s="6"/>
    </row>
    <row r="700" spans="1:8" ht="14.25">
      <c r="A700" s="35"/>
      <c r="B700" s="6"/>
      <c r="C700" s="6"/>
      <c r="D700" s="6"/>
      <c r="E700" s="11"/>
      <c r="F700" s="11"/>
      <c r="G700" s="6"/>
      <c r="H700" s="6"/>
    </row>
    <row r="701" spans="1:8" ht="14.25">
      <c r="A701" s="35"/>
      <c r="B701" s="6"/>
      <c r="C701" s="6"/>
      <c r="D701" s="6"/>
      <c r="E701" s="11"/>
      <c r="F701" s="11"/>
      <c r="G701" s="6"/>
      <c r="H701" s="6"/>
    </row>
    <row r="702" spans="1:8" ht="14.25">
      <c r="A702" s="35"/>
      <c r="B702" s="6"/>
      <c r="C702" s="6"/>
      <c r="D702" s="6"/>
      <c r="E702" s="11"/>
      <c r="F702" s="11"/>
      <c r="G702" s="6"/>
      <c r="H702" s="6"/>
    </row>
    <row r="703" spans="1:8" ht="14.25">
      <c r="A703" s="35"/>
      <c r="B703" s="6"/>
      <c r="C703" s="6"/>
      <c r="D703" s="6"/>
      <c r="E703" s="11"/>
      <c r="F703" s="11"/>
      <c r="G703" s="6"/>
      <c r="H703" s="6"/>
    </row>
    <row r="704" spans="1:8" ht="14.25">
      <c r="A704" s="35"/>
      <c r="B704" s="6"/>
      <c r="C704" s="6"/>
      <c r="D704" s="6"/>
      <c r="E704" s="11"/>
      <c r="F704" s="11"/>
      <c r="G704" s="6"/>
      <c r="H704" s="6"/>
    </row>
    <row r="705" spans="1:8" ht="14.25">
      <c r="A705" s="35"/>
      <c r="B705" s="6"/>
      <c r="C705" s="6"/>
      <c r="D705" s="6"/>
      <c r="E705" s="11"/>
      <c r="F705" s="11"/>
      <c r="G705" s="6"/>
      <c r="H705" s="6"/>
    </row>
    <row r="706" spans="1:8" ht="14.25">
      <c r="A706" s="35"/>
      <c r="B706" s="6"/>
      <c r="C706" s="6"/>
      <c r="D706" s="6"/>
      <c r="E706" s="11"/>
      <c r="F706" s="11"/>
      <c r="G706" s="6"/>
      <c r="H706" s="6"/>
    </row>
    <row r="707" spans="1:8" ht="14.25">
      <c r="A707" s="35"/>
      <c r="B707" s="6"/>
      <c r="C707" s="6"/>
      <c r="D707" s="6"/>
      <c r="E707" s="11"/>
      <c r="F707" s="11"/>
      <c r="G707" s="6"/>
      <c r="H707" s="6"/>
    </row>
    <row r="708" spans="1:8" ht="14.25">
      <c r="A708" s="35"/>
      <c r="B708" s="6"/>
      <c r="C708" s="6"/>
      <c r="D708" s="6"/>
      <c r="E708" s="11"/>
      <c r="F708" s="11"/>
      <c r="G708" s="6"/>
      <c r="H708" s="6"/>
    </row>
    <row r="709" spans="1:8" ht="14.25">
      <c r="A709" s="35"/>
      <c r="B709" s="6"/>
      <c r="C709" s="6"/>
      <c r="D709" s="6"/>
      <c r="E709" s="11"/>
      <c r="F709" s="11"/>
      <c r="G709" s="6"/>
      <c r="H709" s="6"/>
    </row>
    <row r="710" spans="1:8" ht="14.25">
      <c r="A710" s="35"/>
      <c r="B710" s="6"/>
      <c r="C710" s="6"/>
      <c r="D710" s="6"/>
      <c r="E710" s="11"/>
      <c r="F710" s="11"/>
      <c r="G710" s="6"/>
      <c r="H710" s="6"/>
    </row>
    <row r="711" spans="1:8" ht="14.25">
      <c r="A711" s="35"/>
      <c r="B711" s="6"/>
      <c r="C711" s="6"/>
      <c r="D711" s="6"/>
      <c r="E711" s="11"/>
      <c r="F711" s="11"/>
      <c r="G711" s="6"/>
      <c r="H711" s="6"/>
    </row>
    <row r="712" spans="1:8" ht="14.25">
      <c r="A712" s="35"/>
      <c r="B712" s="6"/>
      <c r="C712" s="6"/>
      <c r="D712" s="6"/>
      <c r="E712" s="11"/>
      <c r="F712" s="11"/>
      <c r="G712" s="6"/>
      <c r="H712" s="6"/>
    </row>
    <row r="713" spans="1:8" ht="14.25">
      <c r="A713" s="35"/>
      <c r="B713" s="6"/>
      <c r="C713" s="6"/>
      <c r="D713" s="6"/>
      <c r="E713" s="11"/>
      <c r="F713" s="11"/>
      <c r="G713" s="6"/>
      <c r="H713" s="6"/>
    </row>
    <row r="714" spans="1:8" ht="14.25">
      <c r="A714" s="35"/>
      <c r="B714" s="6"/>
      <c r="C714" s="6"/>
      <c r="D714" s="6"/>
      <c r="E714" s="11"/>
      <c r="F714" s="11"/>
      <c r="G714" s="6"/>
      <c r="H714" s="6"/>
    </row>
    <row r="715" spans="1:8" ht="14.25">
      <c r="A715" s="35"/>
      <c r="B715" s="6"/>
      <c r="C715" s="6"/>
      <c r="D715" s="6"/>
      <c r="E715" s="11"/>
      <c r="F715" s="11"/>
      <c r="G715" s="6"/>
      <c r="H715" s="6"/>
    </row>
    <row r="716" spans="1:8" ht="14.25">
      <c r="A716" s="35"/>
      <c r="B716" s="6"/>
      <c r="C716" s="6"/>
      <c r="D716" s="6"/>
      <c r="E716" s="11"/>
      <c r="F716" s="11"/>
      <c r="G716" s="6"/>
      <c r="H716" s="6"/>
    </row>
    <row r="717" spans="1:8" ht="14.25">
      <c r="A717" s="35"/>
      <c r="B717" s="6"/>
      <c r="C717" s="6"/>
      <c r="D717" s="6"/>
      <c r="E717" s="11"/>
      <c r="F717" s="11"/>
      <c r="G717" s="6"/>
      <c r="H717" s="6"/>
    </row>
    <row r="718" spans="1:8" ht="14.25">
      <c r="A718" s="35"/>
      <c r="B718" s="6"/>
      <c r="C718" s="6"/>
      <c r="D718" s="6"/>
      <c r="E718" s="11"/>
      <c r="F718" s="11"/>
      <c r="G718" s="6"/>
      <c r="H718" s="6"/>
    </row>
    <row r="719" spans="1:8" ht="14.25">
      <c r="A719" s="35"/>
      <c r="B719" s="6"/>
      <c r="C719" s="6"/>
      <c r="D719" s="6"/>
      <c r="E719" s="11"/>
      <c r="F719" s="11"/>
      <c r="G719" s="6"/>
      <c r="H719" s="6"/>
    </row>
    <row r="720" spans="1:8" ht="14.25">
      <c r="A720" s="35"/>
      <c r="B720" s="6"/>
      <c r="C720" s="6"/>
      <c r="D720" s="6"/>
      <c r="E720" s="11"/>
      <c r="F720" s="11"/>
      <c r="G720" s="6"/>
      <c r="H720" s="6"/>
    </row>
    <row r="721" spans="1:8" ht="14.25">
      <c r="A721" s="35"/>
      <c r="B721" s="6"/>
      <c r="C721" s="6"/>
      <c r="D721" s="6"/>
      <c r="E721" s="11"/>
      <c r="F721" s="11"/>
      <c r="G721" s="6"/>
      <c r="H721" s="6"/>
    </row>
    <row r="722" spans="1:8" ht="14.25">
      <c r="A722" s="35"/>
      <c r="B722" s="6"/>
      <c r="C722" s="6"/>
      <c r="D722" s="6"/>
      <c r="E722" s="11"/>
      <c r="F722" s="11"/>
      <c r="G722" s="6"/>
      <c r="H722" s="6"/>
    </row>
    <row r="723" spans="1:8" ht="14.25">
      <c r="A723" s="35"/>
      <c r="B723" s="6"/>
      <c r="C723" s="6"/>
      <c r="D723" s="6"/>
      <c r="E723" s="11"/>
      <c r="F723" s="11"/>
      <c r="G723" s="6"/>
      <c r="H723" s="6"/>
    </row>
    <row r="724" spans="1:8" ht="14.25">
      <c r="A724" s="35"/>
      <c r="B724" s="6"/>
      <c r="C724" s="6"/>
      <c r="D724" s="6"/>
      <c r="E724" s="11"/>
      <c r="F724" s="11"/>
      <c r="G724" s="6"/>
      <c r="H724" s="6"/>
    </row>
    <row r="725" spans="1:8" ht="14.25">
      <c r="A725" s="35"/>
      <c r="B725" s="6"/>
      <c r="C725" s="6"/>
      <c r="D725" s="6"/>
      <c r="E725" s="11"/>
      <c r="F725" s="11"/>
      <c r="G725" s="6"/>
      <c r="H725" s="6"/>
    </row>
    <row r="726" spans="1:8" ht="14.25">
      <c r="A726" s="35"/>
      <c r="B726" s="6"/>
      <c r="C726" s="6"/>
      <c r="D726" s="6"/>
      <c r="E726" s="11"/>
      <c r="F726" s="11"/>
      <c r="G726" s="6"/>
      <c r="H726" s="6"/>
    </row>
    <row r="727" spans="1:8" ht="14.25">
      <c r="A727" s="35"/>
      <c r="B727" s="6"/>
      <c r="C727" s="6"/>
      <c r="D727" s="6"/>
      <c r="E727" s="11"/>
      <c r="F727" s="11"/>
      <c r="G727" s="6"/>
      <c r="H727" s="6"/>
    </row>
    <row r="728" spans="1:8" ht="14.25">
      <c r="A728" s="35"/>
      <c r="B728" s="6"/>
      <c r="C728" s="6"/>
      <c r="D728" s="6"/>
      <c r="E728" s="11"/>
      <c r="F728" s="11"/>
      <c r="G728" s="6"/>
      <c r="H728" s="6"/>
    </row>
    <row r="729" spans="1:8" ht="14.25">
      <c r="A729" s="35"/>
      <c r="B729" s="6"/>
      <c r="C729" s="6"/>
      <c r="D729" s="6"/>
      <c r="E729" s="11"/>
      <c r="F729" s="11"/>
      <c r="G729" s="6"/>
      <c r="H729" s="6"/>
    </row>
    <row r="730" spans="1:8" ht="14.25">
      <c r="A730" s="35"/>
      <c r="B730" s="6"/>
      <c r="C730" s="6"/>
      <c r="D730" s="6"/>
      <c r="E730" s="11"/>
      <c r="F730" s="11"/>
      <c r="G730" s="6"/>
      <c r="H730" s="6"/>
    </row>
    <row r="731" spans="1:8" ht="14.25">
      <c r="A731" s="35"/>
      <c r="B731" s="6"/>
      <c r="C731" s="6"/>
      <c r="D731" s="6"/>
      <c r="E731" s="11"/>
      <c r="F731" s="11"/>
      <c r="G731" s="6"/>
      <c r="H731" s="6"/>
    </row>
    <row r="732" spans="1:8" ht="14.25">
      <c r="A732" s="35"/>
      <c r="B732" s="6"/>
      <c r="C732" s="6"/>
      <c r="D732" s="6"/>
      <c r="E732" s="11"/>
      <c r="F732" s="11"/>
      <c r="G732" s="6"/>
      <c r="H732" s="6"/>
    </row>
    <row r="733" spans="1:8" ht="14.25">
      <c r="A733" s="35"/>
      <c r="B733" s="6"/>
      <c r="C733" s="6"/>
      <c r="D733" s="6"/>
      <c r="E733" s="11"/>
      <c r="F733" s="11"/>
      <c r="G733" s="6"/>
      <c r="H733" s="6"/>
    </row>
    <row r="734" spans="1:8" ht="14.25">
      <c r="A734" s="35"/>
      <c r="B734" s="6"/>
      <c r="C734" s="6"/>
      <c r="D734" s="6"/>
      <c r="E734" s="11"/>
      <c r="F734" s="11"/>
      <c r="G734" s="6"/>
      <c r="H734" s="6"/>
    </row>
    <row r="735" spans="1:8" ht="14.25">
      <c r="A735" s="35"/>
      <c r="B735" s="6"/>
      <c r="C735" s="6"/>
      <c r="D735" s="6"/>
      <c r="E735" s="11"/>
      <c r="F735" s="11"/>
      <c r="G735" s="6"/>
      <c r="H735" s="6"/>
    </row>
    <row r="736" spans="1:8" ht="14.25">
      <c r="A736" s="35"/>
      <c r="B736" s="6"/>
      <c r="C736" s="6"/>
      <c r="D736" s="6"/>
      <c r="E736" s="11"/>
      <c r="F736" s="11"/>
      <c r="G736" s="6"/>
      <c r="H736" s="6"/>
    </row>
    <row r="737" spans="1:8" ht="14.25">
      <c r="A737" s="35"/>
      <c r="B737" s="6"/>
      <c r="C737" s="6"/>
      <c r="D737" s="6"/>
      <c r="E737" s="11"/>
      <c r="F737" s="11"/>
      <c r="G737" s="6"/>
      <c r="H737" s="6"/>
    </row>
    <row r="738" spans="1:8" ht="14.25">
      <c r="A738" s="35"/>
      <c r="B738" s="6"/>
      <c r="C738" s="6"/>
      <c r="D738" s="6"/>
      <c r="E738" s="11"/>
      <c r="F738" s="11"/>
      <c r="G738" s="6"/>
      <c r="H738" s="6"/>
    </row>
    <row r="739" spans="1:8" ht="14.25">
      <c r="A739" s="35"/>
      <c r="B739" s="6"/>
      <c r="C739" s="6"/>
      <c r="D739" s="6"/>
      <c r="E739" s="11"/>
      <c r="F739" s="11"/>
      <c r="G739" s="6"/>
      <c r="H739" s="6"/>
    </row>
    <row r="740" spans="1:8" ht="14.25">
      <c r="A740" s="35"/>
      <c r="B740" s="6"/>
      <c r="C740" s="6"/>
      <c r="D740" s="6"/>
      <c r="E740" s="11"/>
      <c r="F740" s="11"/>
      <c r="G740" s="6"/>
      <c r="H740" s="6"/>
    </row>
    <row r="741" spans="1:8" ht="14.25">
      <c r="A741" s="35"/>
      <c r="B741" s="6"/>
      <c r="C741" s="6"/>
      <c r="D741" s="6"/>
      <c r="E741" s="11"/>
      <c r="F741" s="11"/>
      <c r="G741" s="6"/>
      <c r="H741" s="6"/>
    </row>
    <row r="742" spans="1:8" ht="14.25">
      <c r="A742" s="35"/>
      <c r="B742" s="6"/>
      <c r="C742" s="6"/>
      <c r="D742" s="6"/>
      <c r="E742" s="11"/>
      <c r="F742" s="11"/>
      <c r="G742" s="6"/>
      <c r="H742" s="6"/>
    </row>
  </sheetData>
  <sheetProtection/>
  <mergeCells count="14">
    <mergeCell ref="H4:H11"/>
    <mergeCell ref="I4:I11"/>
    <mergeCell ref="C4:C11"/>
    <mergeCell ref="B61:C61"/>
    <mergeCell ref="G61:H61"/>
    <mergeCell ref="B52:E52"/>
    <mergeCell ref="B54:C54"/>
    <mergeCell ref="G54:H54"/>
    <mergeCell ref="G59:I59"/>
    <mergeCell ref="G62:I62"/>
    <mergeCell ref="G154:I154"/>
    <mergeCell ref="B150:E150"/>
    <mergeCell ref="B153:C153"/>
    <mergeCell ref="G153:H153"/>
  </mergeCells>
  <printOptions/>
  <pageMargins left="1" right="0.5" top="1" bottom="1" header="0.3" footer="0.3"/>
  <pageSetup horizontalDpi="600" verticalDpi="600" orientation="portrait" paperSize="5" scale="95" r:id="rId1"/>
  <headerFooter alignWithMargins="0">
    <oddHeader xml:space="preserve">&amp;L&amp;"Arial,Bold"&amp;12CA NO. CEUZ/UDH/09/2010-11&amp;C
&amp;"Arial,Bold"&amp;12&amp;USCH 'A' (CONTD)
PART-IV : LIST OF WORKS AND PRICES FOR PLUMBING WORK&amp;R&amp;"Arial,Bold"&amp;12Serial Page No.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Ashu</dc:creator>
  <cp:keywords/>
  <dc:description/>
  <cp:lastModifiedBy>Ashu</cp:lastModifiedBy>
  <cp:lastPrinted>2010-07-20T04:57:04Z</cp:lastPrinted>
  <dcterms:created xsi:type="dcterms:W3CDTF">1996-10-14T23:33:28Z</dcterms:created>
  <dcterms:modified xsi:type="dcterms:W3CDTF">2012-02-18T03:35:52Z</dcterms:modified>
  <cp:category/>
  <cp:version/>
  <cp:contentType/>
  <cp:contentStatus/>
</cp:coreProperties>
</file>